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grover\Box\2. EM and O2 India\6. PB\PIP Proposals\Shared with PHSC\"/>
    </mc:Choice>
  </mc:AlternateContent>
  <xr:revisionPtr revIDLastSave="0" documentId="13_ncr:1_{C1A8A62F-086B-4D01-8A04-5BFBB6FFAEAB}" xr6:coauthVersionLast="47" xr6:coauthVersionMax="47" xr10:uidLastSave="{00000000-0000-0000-0000-000000000000}"/>
  <bookViews>
    <workbookView xWindow="-110" yWindow="-110" windowWidth="19420" windowHeight="10420" tabRatio="806" activeTab="3" xr2:uid="{7C56D89F-9411-6544-908B-1125212BEC23}"/>
  </bookViews>
  <sheets>
    <sheet name="Ambulance PIP Budget" sheetId="8" r:id="rId1"/>
    <sheet name="List of 325 ambulances" sheetId="2" r:id="rId2"/>
    <sheet name="List of 58 ambulances" sheetId="9" r:id="rId3"/>
    <sheet name="Cost of equipment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8" l="1"/>
  <c r="B7" i="8"/>
  <c r="C23" i="8" l="1"/>
  <c r="C25" i="8" s="1"/>
  <c r="C29" i="8"/>
  <c r="B29" i="8"/>
  <c r="C28" i="8"/>
  <c r="B28" i="8"/>
  <c r="D28" i="8" s="1"/>
  <c r="B23" i="8"/>
  <c r="B25" i="8" s="1"/>
  <c r="C20" i="8"/>
  <c r="C32" i="8" s="1"/>
  <c r="B20" i="8"/>
  <c r="C19" i="8"/>
  <c r="B19" i="8"/>
  <c r="C9" i="8"/>
  <c r="B9" i="8"/>
  <c r="C8" i="8"/>
  <c r="B8" i="8"/>
  <c r="B31" i="8" l="1"/>
  <c r="C31" i="8"/>
  <c r="B32" i="8"/>
  <c r="D32" i="8" s="1"/>
  <c r="B12" i="8"/>
  <c r="B13" i="8" s="1"/>
  <c r="C12" i="8"/>
  <c r="C13" i="8" s="1"/>
  <c r="C11" i="8"/>
  <c r="D29" i="8"/>
  <c r="B11" i="8"/>
  <c r="B14" i="8" s="1"/>
  <c r="B26" i="8"/>
  <c r="B15" i="8"/>
  <c r="B16" i="8" s="1"/>
  <c r="C15" i="8"/>
  <c r="C16" i="8" s="1"/>
  <c r="C26" i="8"/>
  <c r="D19" i="8"/>
  <c r="B24" i="8"/>
  <c r="C24" i="8"/>
  <c r="D20" i="8"/>
  <c r="D31" i="8" l="1"/>
  <c r="D33" i="8" s="1"/>
  <c r="C17" i="8"/>
  <c r="C14" i="8"/>
  <c r="B1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tc={AED0F6FB-06C9-4DED-B295-B52D01B5410B}</author>
  </authors>
  <commentList>
    <comment ref="A11" authorId="0" shapeId="0" xr:uid="{AED0F6FB-06C9-4DED-B295-B52D01B5410B}">
      <text>
        <t>[Threaded comment]
Your version of Excel allows you to read this threaded comment; however, any edits to it will get removed if the file is opened in a newer version of Excel. Learn more: https://go.microsoft.com/fwlink/?linkid=870924
Comment:
    P x R x (1+R)^N / [(1+R)^N-1]
P: Principal loan amount 
N: Loan tenure in months 
R: Interest rate per month</t>
      </text>
    </comment>
  </commentList>
</comments>
</file>

<file path=xl/sharedStrings.xml><?xml version="1.0" encoding="utf-8"?>
<sst xmlns="http://schemas.openxmlformats.org/spreadsheetml/2006/main" count="1845" uniqueCount="764">
  <si>
    <t>Opex</t>
  </si>
  <si>
    <t>Equip capex per amb</t>
  </si>
  <si>
    <t>Vehicle capex per amb</t>
  </si>
  <si>
    <t xml:space="preserve"># of ambulances </t>
  </si>
  <si>
    <t>ALS</t>
  </si>
  <si>
    <t>BLS</t>
  </si>
  <si>
    <t>EMI per month @8%</t>
  </si>
  <si>
    <t>Opex buffer @10%</t>
  </si>
  <si>
    <t xml:space="preserve">TOTAL </t>
  </si>
  <si>
    <t>SN</t>
  </si>
  <si>
    <t>ERV Reg No.</t>
  </si>
  <si>
    <t>Type</t>
  </si>
  <si>
    <t>District</t>
  </si>
  <si>
    <t>Base Location</t>
  </si>
  <si>
    <t>PB65BA0526</t>
  </si>
  <si>
    <t xml:space="preserve">  ALS</t>
  </si>
  <si>
    <t>Amritsar</t>
  </si>
  <si>
    <t>Civil Hospital Amritsar</t>
  </si>
  <si>
    <t>PB65BA0563</t>
  </si>
  <si>
    <t>Barnala</t>
  </si>
  <si>
    <t>Civil Hospital Barnala</t>
  </si>
  <si>
    <t>PB65BA0578</t>
  </si>
  <si>
    <t>Bathinda</t>
  </si>
  <si>
    <t>Civil Hospital Bhatinda</t>
  </si>
  <si>
    <t>PB65BA0496</t>
  </si>
  <si>
    <t>Faridkot</t>
  </si>
  <si>
    <t>Civil Hospital Faridkot</t>
  </si>
  <si>
    <t>PB65BA0579</t>
  </si>
  <si>
    <t>Fatehgarh Sahib</t>
  </si>
  <si>
    <t>Civil Hospital Fatehgarh Sahib</t>
  </si>
  <si>
    <t>PB65BA0483</t>
  </si>
  <si>
    <t>Fazilka</t>
  </si>
  <si>
    <t>Civil Hospital Fazilka</t>
  </si>
  <si>
    <t>MP11TRAV7242/PB65BA2568</t>
  </si>
  <si>
    <t>Ferozepur</t>
  </si>
  <si>
    <t>Civil Hospital Ferozpur</t>
  </si>
  <si>
    <t>MP11TRAV7250/PB65BA2543</t>
  </si>
  <si>
    <t>Gurdaspur</t>
  </si>
  <si>
    <t>Civil Hospital Gurdaspur</t>
  </si>
  <si>
    <t>PB2020TR0707C/PB65BA0536</t>
  </si>
  <si>
    <t>Hoshiarpur</t>
  </si>
  <si>
    <t>Civil Hospital Hoshiarpur</t>
  </si>
  <si>
    <t>MP11TRAV7246/PB65BA2639</t>
  </si>
  <si>
    <t>Jalandhar</t>
  </si>
  <si>
    <t>Civil Hospital Jalandhar</t>
  </si>
  <si>
    <t>PB2020TR0701C/PB65BA0495</t>
  </si>
  <si>
    <t>Kapurthala</t>
  </si>
  <si>
    <t>Civil Hospital Kaurthala</t>
  </si>
  <si>
    <t>PB65BA0542</t>
  </si>
  <si>
    <t>Ludhiana</t>
  </si>
  <si>
    <t>Civil Hospital Ludhiana</t>
  </si>
  <si>
    <t>PB65BA0468</t>
  </si>
  <si>
    <t>Mansa</t>
  </si>
  <si>
    <t>Civil Hospital Mansa</t>
  </si>
  <si>
    <t>PB65BA0574</t>
  </si>
  <si>
    <t>Moga</t>
  </si>
  <si>
    <t>Civil Hospital Moga</t>
  </si>
  <si>
    <t>MP11TRAV7245/PB65BA2589</t>
  </si>
  <si>
    <t>Mukatsar</t>
  </si>
  <si>
    <t>Civil Hospital Mukatsar</t>
  </si>
  <si>
    <t>PB65BA0479</t>
  </si>
  <si>
    <t>Nawanshahar</t>
  </si>
  <si>
    <t>Civil Hospital Nawan Shahar</t>
  </si>
  <si>
    <t>PB2020TR0127C/PB65BA0539</t>
  </si>
  <si>
    <t>Patiala</t>
  </si>
  <si>
    <t>Chc Model Town</t>
  </si>
  <si>
    <t>PB65BA0458</t>
  </si>
  <si>
    <t>Rupnagar</t>
  </si>
  <si>
    <t>Civil Hospital Ropar</t>
  </si>
  <si>
    <t>PB65BA0493</t>
  </si>
  <si>
    <t>Sangrur</t>
  </si>
  <si>
    <t>Civil Hospital Sangrur</t>
  </si>
  <si>
    <t>MP11TRAV7244/PB65BA2579</t>
  </si>
  <si>
    <t>Sas Mohali</t>
  </si>
  <si>
    <t>Cm House Chandigarh</t>
  </si>
  <si>
    <t>PB2020TR0131C/PB65BA0453</t>
  </si>
  <si>
    <t>Civil Hospital Mohali</t>
  </si>
  <si>
    <t>MP11TRAV7243/PB65BA2637</t>
  </si>
  <si>
    <t>Former Cm Punjab</t>
  </si>
  <si>
    <t>PB65BA0527</t>
  </si>
  <si>
    <t>Tarn Taran</t>
  </si>
  <si>
    <t>Civil Hospital Taran Tarn</t>
  </si>
  <si>
    <t>PB10ES0201</t>
  </si>
  <si>
    <t>Civil Hospital Dera Bassi</t>
  </si>
  <si>
    <t>PB35Q4859</t>
  </si>
  <si>
    <t>Pathankot</t>
  </si>
  <si>
    <t>Civil Hospital Pathankot</t>
  </si>
  <si>
    <t>PB65AV5135</t>
  </si>
  <si>
    <t>Esic Hospital</t>
  </si>
  <si>
    <t>PB65AV5178</t>
  </si>
  <si>
    <t>PB2020TR3917C/PB65BB9618</t>
  </si>
  <si>
    <t>Labour Govt. Quatar New Amritsar Near Golden Gate</t>
  </si>
  <si>
    <t>T0921CH0846B/PB65BC4910</t>
  </si>
  <si>
    <t>Rehub Ceneter Of Corona Virus Near Karam Si Hospit</t>
  </si>
  <si>
    <t>MP11TRAV7148/T0721CH8064A/PB65BE4072</t>
  </si>
  <si>
    <t>Satelite Hospital Amritsar</t>
  </si>
  <si>
    <t>PB2020TR3927C/PB65BE4112</t>
  </si>
  <si>
    <t>Gurudwara Baba Buddha Sahib Kathunanagal</t>
  </si>
  <si>
    <t>PB65AV5093</t>
  </si>
  <si>
    <t>Gurdwara Sahib Mirankort Khurd</t>
  </si>
  <si>
    <t>PB65AV5101</t>
  </si>
  <si>
    <t>Gurudwra Sahib Baba Bakala</t>
  </si>
  <si>
    <t>PB65AV5103</t>
  </si>
  <si>
    <t>Chc Manawala</t>
  </si>
  <si>
    <t>PB65AV5104</t>
  </si>
  <si>
    <t>Gurudwara Sahib Baba Bakala</t>
  </si>
  <si>
    <t>PB2020TR5105C/PB65BB3948</t>
  </si>
  <si>
    <t>CHC Lopoke</t>
  </si>
  <si>
    <t>PB2020TR1617C/PB65BB3952</t>
  </si>
  <si>
    <t>Phc Ramdas</t>
  </si>
  <si>
    <t>PB2020TR1611C/PB65BB9458</t>
  </si>
  <si>
    <t>Bohri Sahib Gurudwara Nawan Pind</t>
  </si>
  <si>
    <t>PB2020TR5093C/PB65BB9534</t>
  </si>
  <si>
    <t>PHC Attari</t>
  </si>
  <si>
    <t>PB2020TR1609C/PB65BB9569</t>
  </si>
  <si>
    <t>Phc Varpal</t>
  </si>
  <si>
    <t>MP11TRAV7694/T0721CH8199A/PB65BE4076</t>
  </si>
  <si>
    <t>Gurudwara Sahib Ajnala</t>
  </si>
  <si>
    <t>MP11TRAV7688/T0721CH8206A/PB65BE4061</t>
  </si>
  <si>
    <t>Meritorius School, Amritsar</t>
  </si>
  <si>
    <t>MP11TRAV7686/T0821CH8457A/PB65BE4094</t>
  </si>
  <si>
    <t>Verka Phc</t>
  </si>
  <si>
    <t>T0921CH0819B/PB65BE6368</t>
  </si>
  <si>
    <t>UCHC DHAB KHATIKA</t>
  </si>
  <si>
    <t>T0921CH0818B/PB65BC4875</t>
  </si>
  <si>
    <t>Gurudwara Nanaksar near ITI chownk ,Barnala</t>
  </si>
  <si>
    <t>PB65AV5125</t>
  </si>
  <si>
    <t>PB65AV5176</t>
  </si>
  <si>
    <t>PHC Mehal Kalan</t>
  </si>
  <si>
    <t>PB2020TR1612C/PB65BB9463</t>
  </si>
  <si>
    <t>Chc Bador</t>
  </si>
  <si>
    <t>MP11TRAV7804/T0721CH8194A/PB65BE4079</t>
  </si>
  <si>
    <t>Chc Dhanoula</t>
  </si>
  <si>
    <t>MP11TRAV7984/T0821CH8459A/PB65BE4389</t>
  </si>
  <si>
    <t>Chc Tappa</t>
  </si>
  <si>
    <t>MP11TRAV7980/T0821CH8460A/PB65BE4382</t>
  </si>
  <si>
    <t>Gurdwara Sahib Near Handiaya Chonk</t>
  </si>
  <si>
    <t>PB65AV5145</t>
  </si>
  <si>
    <t>MP11TRAV7823/T0721CH8191A/PB65BE4126</t>
  </si>
  <si>
    <t>Gurduwara Kalgidhar Sahib</t>
  </si>
  <si>
    <t>PB2020TR3924C/PB65BE4130</t>
  </si>
  <si>
    <t>Jassi Pauwali Village</t>
  </si>
  <si>
    <t>PB2020TR3920C/PB65BB4681</t>
  </si>
  <si>
    <t>Farmer Socity Kot Shameer</t>
  </si>
  <si>
    <t>MP11TRAV7150/T0721CH8062A/PB65BE4118</t>
  </si>
  <si>
    <t>Chc Nathana</t>
  </si>
  <si>
    <t>MP11TRAV7824/T0721CH8190A/PB65BE4125</t>
  </si>
  <si>
    <t>Civil Hospital Rampura Phul</t>
  </si>
  <si>
    <t>MP11TRAV7687/T0821CH8456A/PB65BE4093</t>
  </si>
  <si>
    <t>Sub Divisional Hospital Talwandi Sabo</t>
  </si>
  <si>
    <t>PB65AV5156</t>
  </si>
  <si>
    <t>Civil Hospital Kot Kapura</t>
  </si>
  <si>
    <t>PB65AV5177</t>
  </si>
  <si>
    <t>PB2020TR5098C/PB65BE4124</t>
  </si>
  <si>
    <t>PHC Golewala Faridkot</t>
  </si>
  <si>
    <t>PB65AV5112</t>
  </si>
  <si>
    <t>CHC Sadiq</t>
  </si>
  <si>
    <t>MP11TRAV7829/T0721CH8267A/PB65BE4383</t>
  </si>
  <si>
    <t>PB65AV5094</t>
  </si>
  <si>
    <t>Civil Hospital Mandi Gobindgarh</t>
  </si>
  <si>
    <t>PB65AV5097</t>
  </si>
  <si>
    <t>Chc Kherra</t>
  </si>
  <si>
    <t>PB65AX9511</t>
  </si>
  <si>
    <t>Chc Amloh</t>
  </si>
  <si>
    <t>PB2020TR3919C/PB65BB4674</t>
  </si>
  <si>
    <t>Chc Khamano</t>
  </si>
  <si>
    <t>PB2020TR5091C/PB65BB9461</t>
  </si>
  <si>
    <t>CHC Bassi Pathana</t>
  </si>
  <si>
    <t>MP11TRAV7822/T0721CH8192A/PB65BE4385</t>
  </si>
  <si>
    <t>RAIN Basera Sirhind</t>
  </si>
  <si>
    <t>T0921CH0828B/PB65BC4896</t>
  </si>
  <si>
    <t>Sub Divisional Hospital Fazilka</t>
  </si>
  <si>
    <t>MH2020TR0878S/PB65BE4073</t>
  </si>
  <si>
    <t>Phc Ghubaya</t>
  </si>
  <si>
    <t>PB65AV5122</t>
  </si>
  <si>
    <t>Civil Hospital Abohar</t>
  </si>
  <si>
    <t>PB65AV5130</t>
  </si>
  <si>
    <t>Civil Hospital Jalalabad</t>
  </si>
  <si>
    <t>PB65AV5168</t>
  </si>
  <si>
    <t>Chc Dabwala Kalan</t>
  </si>
  <si>
    <t>MP11TRAV7954/PB65BA2679</t>
  </si>
  <si>
    <t>Khuina Server Panchyat Ghar</t>
  </si>
  <si>
    <t>PB2020TR3936C/PB65BB3419</t>
  </si>
  <si>
    <t>Dangar Khera (Abohar Fazilka Road)</t>
  </si>
  <si>
    <t>PB2020TR3934C/PB65BB9537</t>
  </si>
  <si>
    <t>Phc Wahabwala</t>
  </si>
  <si>
    <t>MP11TRAV7802/T0721CH8196A/PB65BE4083</t>
  </si>
  <si>
    <t>Cantonment Hospital Ferozpur Cantt</t>
  </si>
  <si>
    <t>MP11TRAV7863/T0721CH8266A/PB65BE4087</t>
  </si>
  <si>
    <t>PB65AV5142</t>
  </si>
  <si>
    <t>Civil Hospital Zira</t>
  </si>
  <si>
    <t>PB65AV5146</t>
  </si>
  <si>
    <t>Civil Hospital Guruharsahai</t>
  </si>
  <si>
    <t>PB65AV5164</t>
  </si>
  <si>
    <t>PHC Mudki</t>
  </si>
  <si>
    <t>PB65AV5173</t>
  </si>
  <si>
    <t>Pargat Sahib Gurdwara</t>
  </si>
  <si>
    <t>PB2020TR3941C/PB65BB3954</t>
  </si>
  <si>
    <t>MP11TRAV7692/T0721CH8201A/PB65BE4096</t>
  </si>
  <si>
    <t>Chc Firozshah</t>
  </si>
  <si>
    <t>MP11TRAV7865/T0721CH8269A/PB65BE4098</t>
  </si>
  <si>
    <t>CHC MAMDOT</t>
  </si>
  <si>
    <t>PB65AV5127</t>
  </si>
  <si>
    <t>Gurudwara Court Complex,Batala</t>
  </si>
  <si>
    <t>T0921CH0824B/PB65BC4893</t>
  </si>
  <si>
    <t>Civil Hospital Gurdaspur (Old)</t>
  </si>
  <si>
    <t>MP11TRAV7689/T0721CH8205A/PB65BE4121</t>
  </si>
  <si>
    <t>Civil Hospital Batala</t>
  </si>
  <si>
    <t>PB65AV5126</t>
  </si>
  <si>
    <t>Chc Naushehra Majja Singh</t>
  </si>
  <si>
    <t>PB65AV5128</t>
  </si>
  <si>
    <t>Chc Singowal</t>
  </si>
  <si>
    <t>PB65AV5131</t>
  </si>
  <si>
    <t>Gurudwara Falai Sahib</t>
  </si>
  <si>
    <t>PB65AV5132</t>
  </si>
  <si>
    <t>Chc Dhariwal</t>
  </si>
  <si>
    <t>PB65AV5134</t>
  </si>
  <si>
    <t>Chc Kahnuwan</t>
  </si>
  <si>
    <t>PB2020TR1619C/PB65BB4061</t>
  </si>
  <si>
    <t>CHC Dera Baba Nanak</t>
  </si>
  <si>
    <t>PB2020TR3921C/PB65BB9562</t>
  </si>
  <si>
    <t>Chc Fatehgarh Churian</t>
  </si>
  <si>
    <t>T0921CH0816B/PB65BC4904</t>
  </si>
  <si>
    <t>Gurdwara Tahli Sahib, Galhari</t>
  </si>
  <si>
    <t>MP11TRAV7801/T0721CH8197A/PB65BE3975</t>
  </si>
  <si>
    <t>Chc Ghuman</t>
  </si>
  <si>
    <t>MP11TRAV7690/T0721CH8204A/PB65BE4099</t>
  </si>
  <si>
    <t>Phc Taragarh,Dera Baba Nanak Road</t>
  </si>
  <si>
    <t>MP11TRAV7826/T0721CH8283A/PB65BE4103</t>
  </si>
  <si>
    <t>CHC Bham Harchowal</t>
  </si>
  <si>
    <t>PB65AV5165</t>
  </si>
  <si>
    <t>Civil Hospital Dasuya</t>
  </si>
  <si>
    <t>T0921CH0823B/PB65BC4874</t>
  </si>
  <si>
    <t>T0921CH0817B/PB65BC4891</t>
  </si>
  <si>
    <t>PB65AV5175</t>
  </si>
  <si>
    <t>Chc Garh Shankar</t>
  </si>
  <si>
    <t>PB2020TR3914C/PB65BB4039</t>
  </si>
  <si>
    <t>CHC Sham Chaurasi</t>
  </si>
  <si>
    <t>PB2020TR1620C/PB65BB4058</t>
  </si>
  <si>
    <t>Phc Bhol Kalotha</t>
  </si>
  <si>
    <t>T0921CH0822B/PB65BC4887</t>
  </si>
  <si>
    <t>Phc Bullowal</t>
  </si>
  <si>
    <t>T0921CH0848B/PB65BC4895</t>
  </si>
  <si>
    <t>Phc Chabewal</t>
  </si>
  <si>
    <t>T0921CH0836B/PB65BC4905</t>
  </si>
  <si>
    <t>Chc Bhunga</t>
  </si>
  <si>
    <t>T0921CH0835B/PB65BC4908</t>
  </si>
  <si>
    <t>Civil Hospital Mukerian</t>
  </si>
  <si>
    <t>MP11TRAV7957/T0721CH8273A/PB65BE4035</t>
  </si>
  <si>
    <t>Chc Tanda Urmar</t>
  </si>
  <si>
    <t>PB65AV5099</t>
  </si>
  <si>
    <t>Bus terminal Jalandhar</t>
  </si>
  <si>
    <t>PB65AV5121</t>
  </si>
  <si>
    <t>PB65AV5153</t>
  </si>
  <si>
    <t>Civil Hospital Nakoder</t>
  </si>
  <si>
    <t>T0921CH0843B/PB65BE4067</t>
  </si>
  <si>
    <t>PB65AV5107</t>
  </si>
  <si>
    <t>Phc Shahkot</t>
  </si>
  <si>
    <t>PB65AV5154</t>
  </si>
  <si>
    <t>Chc Adampur</t>
  </si>
  <si>
    <t>PB65AV5170</t>
  </si>
  <si>
    <t>Civil Hospital Philour</t>
  </si>
  <si>
    <t>PB2020TR1615C/PB65BB3917</t>
  </si>
  <si>
    <t>Shankar-Chc</t>
  </si>
  <si>
    <t>PB2020TR5107C/PB65BB3935</t>
  </si>
  <si>
    <t>UCHC Khulra Kingra</t>
  </si>
  <si>
    <t>PB2020TR1616C/PB65BB4682</t>
  </si>
  <si>
    <t>CHC Basti Guzan</t>
  </si>
  <si>
    <t>PB2020TR5097C/PB65BB9607</t>
  </si>
  <si>
    <t>PHC Jamsher Khas</t>
  </si>
  <si>
    <t>T0921CH0847B/PB65BC4872</t>
  </si>
  <si>
    <t>CHC PAP</t>
  </si>
  <si>
    <t>T0921CH0842B/PB65BC4873</t>
  </si>
  <si>
    <t>CHC Bundala</t>
  </si>
  <si>
    <t>MP11TRAV7149/T0721CH8063A/PB65BE4092</t>
  </si>
  <si>
    <t>Chc Kartarpur</t>
  </si>
  <si>
    <t>MP11TRAV7695/T0721CH8198A/PB65BE4108</t>
  </si>
  <si>
    <t>PHC,Apra</t>
  </si>
  <si>
    <t>MP11TRAV7691/T0721CH8202A/PB65BE4089</t>
  </si>
  <si>
    <t>ON Pathankot Jalandhar Highway Near Raipur Rasulpur</t>
  </si>
  <si>
    <t>PB65AV5157</t>
  </si>
  <si>
    <t>Civil Hosp Phagwara</t>
  </si>
  <si>
    <t>MH2020TR0916S/PB65BB3918</t>
  </si>
  <si>
    <t>Civil Hospital Kapurthala</t>
  </si>
  <si>
    <t>PB2020TR1606C/PB65BB9561</t>
  </si>
  <si>
    <t>Near Rcf, Sultanpur Lodhi Road</t>
  </si>
  <si>
    <t>PB65AV5118</t>
  </si>
  <si>
    <t>Civil Hospital Sultanpur Lodhi</t>
  </si>
  <si>
    <t>PB65AV5136</t>
  </si>
  <si>
    <t>Phc Aur</t>
  </si>
  <si>
    <t>PB65AV5162</t>
  </si>
  <si>
    <t>Phc Dhilwan</t>
  </si>
  <si>
    <t>PB2020TR5103C/PB65BB3943</t>
  </si>
  <si>
    <t>Gurudwara Tahli Sahib Kala Sanghina</t>
  </si>
  <si>
    <t>MP11TRAV7951/T0721CH8271A/PB65BE4122</t>
  </si>
  <si>
    <t>Sdh Bholath</t>
  </si>
  <si>
    <t>MH2020TR1261S/PB65BE4082</t>
  </si>
  <si>
    <t>Chc Subhash Nagar Ludhiana</t>
  </si>
  <si>
    <t>PB65AV5166</t>
  </si>
  <si>
    <t>Civil Hospital Khanna</t>
  </si>
  <si>
    <t>PB65AV5172</t>
  </si>
  <si>
    <t>MH2020TR0881S/PB65BB4676</t>
  </si>
  <si>
    <t>PB2020TR5094C/PB65BB9541</t>
  </si>
  <si>
    <t>CHC MALODH</t>
  </si>
  <si>
    <t>MP11TRAV7949/T0721CH8122A/PB65BE4084</t>
  </si>
  <si>
    <t>Guru Nanak Stadium</t>
  </si>
  <si>
    <t>T0921CH0840B/PB65BC4883</t>
  </si>
  <si>
    <t>Mch Vardhman</t>
  </si>
  <si>
    <t>PB65AV5105</t>
  </si>
  <si>
    <t>Gurudwara Feruman,dholewal Chownk,ludhiana</t>
  </si>
  <si>
    <t>MH2020TR0879S/PB65BE4086</t>
  </si>
  <si>
    <t>Chc,Jawaddi</t>
  </si>
  <si>
    <t>MP11TRAV7146/PB65BE4075</t>
  </si>
  <si>
    <t>Khohara Chownk</t>
  </si>
  <si>
    <t>PB65AV5120</t>
  </si>
  <si>
    <t>Chc Sahnewal</t>
  </si>
  <si>
    <t>PB65AV5149</t>
  </si>
  <si>
    <t>Gurudwara Rara Sahib</t>
  </si>
  <si>
    <t>PB65AV5171</t>
  </si>
  <si>
    <t>GURUDWARA SAHIB NANAKSAR</t>
  </si>
  <si>
    <t>PB2020TR3938C/PB65BB3782</t>
  </si>
  <si>
    <t>CHC Manupur</t>
  </si>
  <si>
    <t>MH2020TR0909S/PB65BB3915</t>
  </si>
  <si>
    <t>Phc Ladowal</t>
  </si>
  <si>
    <t>PB2020TR1618C/PB65BB3937</t>
  </si>
  <si>
    <t>Gurudwara Rara Sahib Jarg</t>
  </si>
  <si>
    <t>MH2020TR0915S/PB65BB4678</t>
  </si>
  <si>
    <t>Chc,Machhiwara</t>
  </si>
  <si>
    <t>PB2020TR5092C/PB65BB4679</t>
  </si>
  <si>
    <t>Gurudwara Nanaksar Kaleran</t>
  </si>
  <si>
    <t>PB2020TR1614C/PB65BB4680</t>
  </si>
  <si>
    <t>CHC Hathur Khas</t>
  </si>
  <si>
    <t>PB2020TR3940C/PB65BB9453</t>
  </si>
  <si>
    <t>Chc Kumkalan</t>
  </si>
  <si>
    <t>PB2020TR5099C/PB65BB9548</t>
  </si>
  <si>
    <t>Panchayat ghar,Chaukiman, near water tank</t>
  </si>
  <si>
    <t>PB2020TR3916C/PB65BB9564</t>
  </si>
  <si>
    <t>Gurudwara Satrangsar Bassian</t>
  </si>
  <si>
    <t>PB2020TR1607C/PB65BB9566</t>
  </si>
  <si>
    <t>Chc Payal</t>
  </si>
  <si>
    <t>MH2020TR0911S/PB65BB9614</t>
  </si>
  <si>
    <t>Rh Katani Kalan</t>
  </si>
  <si>
    <t>MH2020TR0875S/PB65BB9620</t>
  </si>
  <si>
    <t>Civil Hospital Samrala</t>
  </si>
  <si>
    <t>T0921CH0845B/PB65BC4869</t>
  </si>
  <si>
    <t>Animal Hospital Bija</t>
  </si>
  <si>
    <t>T0921CH0831B/PB65BC4878</t>
  </si>
  <si>
    <t>Phc Hambran</t>
  </si>
  <si>
    <t>T0921CH0827B/PB65BC4879</t>
  </si>
  <si>
    <t>Dhandari Khurd,Ludhiana</t>
  </si>
  <si>
    <t>T0921CH0832B/PB65BC4885</t>
  </si>
  <si>
    <t>Civil Hospital Jagraon</t>
  </si>
  <si>
    <t>T0921CH0834B/PB65BC4890</t>
  </si>
  <si>
    <t>Phc Ghawaddi</t>
  </si>
  <si>
    <t>T0921CH0833B/PB65BC4894</t>
  </si>
  <si>
    <t>Chc Pakhowal</t>
  </si>
  <si>
    <t>MP11TRAV7959/T0821CH8495A/PB65BE4058</t>
  </si>
  <si>
    <t>CIVIL HOSPITAL, RAIKOT</t>
  </si>
  <si>
    <t>T0921CH0830B/PB65BC4903</t>
  </si>
  <si>
    <t>CHC Manu Pur</t>
  </si>
  <si>
    <t>PB65AV5163</t>
  </si>
  <si>
    <t>Chc,gyaspura</t>
  </si>
  <si>
    <t>PB2020TR3928C/PB65BB8639</t>
  </si>
  <si>
    <t>Gurudwara Alamgir Sahib</t>
  </si>
  <si>
    <t>MP11TRAV7945/T0721CH8113A/PB65BB3920</t>
  </si>
  <si>
    <t>Malerkotla</t>
  </si>
  <si>
    <t>Civil Hospital Dhuri</t>
  </si>
  <si>
    <t>PB65AV5169</t>
  </si>
  <si>
    <t>Civil Hospital Malerkotla</t>
  </si>
  <si>
    <t>PB65AV5143</t>
  </si>
  <si>
    <t>Chc Amargarh</t>
  </si>
  <si>
    <t>PB2020TR3935C/PB65BB3934</t>
  </si>
  <si>
    <t>Mini PGI Ghabdan</t>
  </si>
  <si>
    <t>MP11TRAV7950/T0721CH8270A/PB65BE4375</t>
  </si>
  <si>
    <t>Manji Sahib Jagerra</t>
  </si>
  <si>
    <t>PB65AV5161</t>
  </si>
  <si>
    <t>PB2020TR3925C/PB65BE4097</t>
  </si>
  <si>
    <t>Guruduwara Sahib Thhuthhiwala, 5Km From Ch Mansa</t>
  </si>
  <si>
    <t>PB65AV5108</t>
  </si>
  <si>
    <t>Phc Jhunir</t>
  </si>
  <si>
    <t>PB65AV5139</t>
  </si>
  <si>
    <t>Guru Teg Bahadur Guruduwara, Gurne Kalan, 4 Km Fro</t>
  </si>
  <si>
    <t>PB65AV5144</t>
  </si>
  <si>
    <t>Phc Boha</t>
  </si>
  <si>
    <t>PB65AV5147</t>
  </si>
  <si>
    <t>Sub Div Hosp Sardulgarh</t>
  </si>
  <si>
    <t>PB2020TR5100C/PB65BB4672</t>
  </si>
  <si>
    <t>Dispensary Phata Taluka(Sardulgarh To Jhunir Road)</t>
  </si>
  <si>
    <t>MP11TRAV7828/T0721CH8279A/PB65BE4129</t>
  </si>
  <si>
    <t>Chc Bareta</t>
  </si>
  <si>
    <t>MP11TRAV7827/T0721CH8282A/PB65BE3798</t>
  </si>
  <si>
    <t>Samoun Village, Bhikhi</t>
  </si>
  <si>
    <t>PB65AV5109</t>
  </si>
  <si>
    <t>Chc Bagha Purana</t>
  </si>
  <si>
    <t>PB65AV5117</t>
  </si>
  <si>
    <t>Chc Kote Ise Khan</t>
  </si>
  <si>
    <t>PB65AV5137</t>
  </si>
  <si>
    <t>Gurdwara Sahib,Vpo:Dhalle Ke</t>
  </si>
  <si>
    <t>PB65AV5140</t>
  </si>
  <si>
    <t>Chc Nihal Singh Wala</t>
  </si>
  <si>
    <t>PB2020TR3939C/PB65BB4063</t>
  </si>
  <si>
    <t>Chc Dhudike</t>
  </si>
  <si>
    <t>MP11TRAV7966/T0821CH8492A/PB65BE4123</t>
  </si>
  <si>
    <t>Samalsar Dispensary On Highway</t>
  </si>
  <si>
    <t>MP11TRAV7962/T0821CH8493A/PB65BE3953</t>
  </si>
  <si>
    <t>Lohara Chownk</t>
  </si>
  <si>
    <t>MP11TRAV7961/T0821CH8494A/PB65BE4106</t>
  </si>
  <si>
    <t>Phc Dharamkot</t>
  </si>
  <si>
    <t>PB65AV5129</t>
  </si>
  <si>
    <t>PB2020TR3931C/PB65BB3947</t>
  </si>
  <si>
    <t>Darbar Sahib Muktsar</t>
  </si>
  <si>
    <t>MP11TRAV7805/T0721CH8193A/PB65BE4110</t>
  </si>
  <si>
    <t>Civil Hospital Malout</t>
  </si>
  <si>
    <t>PB2020TR3918C/PB65BE4037</t>
  </si>
  <si>
    <t>Chc Bariwala Mandi</t>
  </si>
  <si>
    <t>PB65AV5159</t>
  </si>
  <si>
    <t>Fire Brigade Gidderbaha</t>
  </si>
  <si>
    <t>MP11TRAV7147/T0721CH8065A/PB65BE4135</t>
  </si>
  <si>
    <t>Chc Lambi</t>
  </si>
  <si>
    <t>MP11TRAV7825/T0721CH8284A/PB65BE4113</t>
  </si>
  <si>
    <t>Chc Chak Sherewala</t>
  </si>
  <si>
    <t>PB65AV5158</t>
  </si>
  <si>
    <t>Nawashahar</t>
  </si>
  <si>
    <t>Civil Hospital Nawanshahr</t>
  </si>
  <si>
    <t>PB2020TR5095C/PB65BB9547</t>
  </si>
  <si>
    <t>GT Road Behram</t>
  </si>
  <si>
    <t>MP11TRAV7944/T0721CH8112A/PB65BE4387</t>
  </si>
  <si>
    <t>Dera Kartargarh, Mehatpur Oladni</t>
  </si>
  <si>
    <t>MP11TRAV7956/T0721CH8272A/PB65BE4386</t>
  </si>
  <si>
    <t>Chc Saroya</t>
  </si>
  <si>
    <t>MP11TRAV7985/T0821CH8458A/PB65BE4384</t>
  </si>
  <si>
    <t>Chc Banga</t>
  </si>
  <si>
    <t>T0921CH0825B/PB65BC4876</t>
  </si>
  <si>
    <t>PB65AV5124</t>
  </si>
  <si>
    <t>CHC Sujanpur</t>
  </si>
  <si>
    <t>PB2020TR1610C/PB65BB4675</t>
  </si>
  <si>
    <t>Mohalla Clinic Taragarh (Pathankot)</t>
  </si>
  <si>
    <t>PB2020TR3915C/PB65BB9452</t>
  </si>
  <si>
    <t>CHC GHAROTA</t>
  </si>
  <si>
    <t>MP11TRAV7803/T0721CH8195A/PB65BE3962</t>
  </si>
  <si>
    <t>Phc Narot Jaimal Singh (25 Km From Taragarh)</t>
  </si>
  <si>
    <t>MP11TRAV7693/T0721CH8200A/PB65BE4085</t>
  </si>
  <si>
    <t>PHC Dunera</t>
  </si>
  <si>
    <t>MH2020TR0877S/PB65BE4824</t>
  </si>
  <si>
    <t>Rajiendra Hospital</t>
  </si>
  <si>
    <t>PB2020TR5101C/PB65BE4390</t>
  </si>
  <si>
    <t>Mata Koshalya Hospital</t>
  </si>
  <si>
    <t>PB65AV5114</t>
  </si>
  <si>
    <t>Gurudawara Dukhniwaran Sahib</t>
  </si>
  <si>
    <t>PB65AV5141</t>
  </si>
  <si>
    <t>MH2020TR1258S/PB65BB3953</t>
  </si>
  <si>
    <t>T0921CH0839B/PB65BC4889</t>
  </si>
  <si>
    <t>Residential Merrytorial Sen. Sec School Patiala</t>
  </si>
  <si>
    <t>PB2020TR5096C/PB65BE4376</t>
  </si>
  <si>
    <t>WATER BOX OFFICE VPO DEHEDNA</t>
  </si>
  <si>
    <t>PB65AV5106</t>
  </si>
  <si>
    <t>Bhunarheri</t>
  </si>
  <si>
    <t>PB65AV5152</t>
  </si>
  <si>
    <t>Chc Dudan Sadan</t>
  </si>
  <si>
    <t>PB65AV5160</t>
  </si>
  <si>
    <t>GODIRYAA WALA GURDWARA NABHA</t>
  </si>
  <si>
    <t>PB65AV5167</t>
  </si>
  <si>
    <t>Civil Hospital Samana</t>
  </si>
  <si>
    <t>PB65AV5179</t>
  </si>
  <si>
    <t>VILL KALO MAZRA NEAR PHC KALO MAZRA</t>
  </si>
  <si>
    <t>PB2020TR1608C/PB65BB3872</t>
  </si>
  <si>
    <t>Phc Bhadson</t>
  </si>
  <si>
    <t>PB2020TR3929C/PB65BB3916</t>
  </si>
  <si>
    <t>Chc Shuttrana</t>
  </si>
  <si>
    <t>MH2020TR0880S/PB65BB3941</t>
  </si>
  <si>
    <t>Gurdwara guru Nanak Darbar Hasanpura</t>
  </si>
  <si>
    <t>PB2020TR5102C/PB65BB3955</t>
  </si>
  <si>
    <t>Phc Balbera</t>
  </si>
  <si>
    <t>MH2020TR0912S/PB65BB4673</t>
  </si>
  <si>
    <t>Chakk Amritsar Guruduwara</t>
  </si>
  <si>
    <t>MP11TRAV7979/PB65BB9438</t>
  </si>
  <si>
    <t>Civil Hospital Rajpura</t>
  </si>
  <si>
    <t>MP11TRAV7983/PB65BB9528</t>
  </si>
  <si>
    <t>Phc Ghanour</t>
  </si>
  <si>
    <t>PB2020TR5109C/PB65BB9563</t>
  </si>
  <si>
    <t>NEAR RAILWAY STATION SHAMBU</t>
  </si>
  <si>
    <t>T0921CH0837B/PB65BC4836</t>
  </si>
  <si>
    <t>Phc Sanaur</t>
  </si>
  <si>
    <t>T0921CH0838B/PB65BC4877</t>
  </si>
  <si>
    <t>Chc Patran</t>
  </si>
  <si>
    <t>MP11TRAV7864/T0721CH8268A/PB65BE4080</t>
  </si>
  <si>
    <t>Gurudwara Sahib Rakhra</t>
  </si>
  <si>
    <t>T0921CH0820B/PB65BC4906</t>
  </si>
  <si>
    <t>Ropar</t>
  </si>
  <si>
    <t>MP11TRAV7965/PB65BA2738</t>
  </si>
  <si>
    <t>Civil hospital Anandpur</t>
  </si>
  <si>
    <t>PB65AV5096</t>
  </si>
  <si>
    <t>Chc Chamkaur Sahib</t>
  </si>
  <si>
    <t>PB65AV5098</t>
  </si>
  <si>
    <t>Chc Morinda</t>
  </si>
  <si>
    <t>MP11TRAV7964/PB65BA2681</t>
  </si>
  <si>
    <t>Civil Hospital Nangal</t>
  </si>
  <si>
    <t>PB2020TR5108C/PB65BA2694</t>
  </si>
  <si>
    <t>MPHC, Phurkhali</t>
  </si>
  <si>
    <t>PB2020TR3926C/PB65BA2698</t>
  </si>
  <si>
    <t>CHC Singhpur</t>
  </si>
  <si>
    <t>PB2020TR5090C/PB65BA2732</t>
  </si>
  <si>
    <t>CHC KIRATPUR SAHIB</t>
  </si>
  <si>
    <t>PB65AV5174</t>
  </si>
  <si>
    <t>MP11TRAV7947/T0721CH8120A/PB65BE4105</t>
  </si>
  <si>
    <t>Civil Hospital Sunam</t>
  </si>
  <si>
    <t>PB65AV5110</t>
  </si>
  <si>
    <t>Gurudwara Mastwana Sahib</t>
  </si>
  <si>
    <t>PB65AV5116</t>
  </si>
  <si>
    <t>Chc Bhawanigarh</t>
  </si>
  <si>
    <t>PB2020TR3942C/PB65BB9552</t>
  </si>
  <si>
    <t>Phc Mahlan Chownk</t>
  </si>
  <si>
    <t>MP11TRAV7958/T0721CH8274A/PB65BE4116</t>
  </si>
  <si>
    <t>New Sub Divisional Hospital Moonak</t>
  </si>
  <si>
    <t>MH2020TR0914S/PB65BB3938</t>
  </si>
  <si>
    <t>Civil Hospital Mohali,6 Phase</t>
  </si>
  <si>
    <t>MH2020TR0876S/PB65BE4367</t>
  </si>
  <si>
    <t>PHC landra</t>
  </si>
  <si>
    <t>PB65AV5115</t>
  </si>
  <si>
    <t>Village Daun</t>
  </si>
  <si>
    <t>PB65AV5138</t>
  </si>
  <si>
    <t>MH2020TR9910T/PB65BA2539</t>
  </si>
  <si>
    <t>Gurudwara Sahib Banur</t>
  </si>
  <si>
    <t>PB2020TR3930C/PB65BA2673</t>
  </si>
  <si>
    <t>PB2020TR5088C/PB65BA2683</t>
  </si>
  <si>
    <t>Gurudwara Singh Sabha, Phase 11, Mohali</t>
  </si>
  <si>
    <t>MH2020TR0952S/PB65BA2687</t>
  </si>
  <si>
    <t>Chc Dhakoli</t>
  </si>
  <si>
    <t>MH2020TR9917T/PB65BA2693</t>
  </si>
  <si>
    <t>Chc Lalru</t>
  </si>
  <si>
    <t>PB2020TR3937C/PB65BA2734</t>
  </si>
  <si>
    <t>Phc Bhoothgarh</t>
  </si>
  <si>
    <t>MP11TRAV7955/PB65BA2739</t>
  </si>
  <si>
    <t>Civil Hospital Kharar</t>
  </si>
  <si>
    <t>T0921CH0829B/PB65BC4892</t>
  </si>
  <si>
    <t>Chc Kurali</t>
  </si>
  <si>
    <t>T0921CH0841B/PB65BC4907</t>
  </si>
  <si>
    <t>Dispensary Singhpura</t>
  </si>
  <si>
    <t>PB2020TR1613C/PB65BB9427</t>
  </si>
  <si>
    <t>Tarn Taran Baba Bidi Chand Gurudwara</t>
  </si>
  <si>
    <t>MP11TRAV7946/T0721CH8119A/PB65BE4078</t>
  </si>
  <si>
    <t>Baba Budha Sahib Charitable Hospital,Chabhal</t>
  </si>
  <si>
    <t>PB65AV5113</t>
  </si>
  <si>
    <t>Civil Hospital Patti</t>
  </si>
  <si>
    <t>PB65AV5119</t>
  </si>
  <si>
    <t>PB65AV5123</t>
  </si>
  <si>
    <t>Chc Garhiala</t>
  </si>
  <si>
    <t>MH2020TR0903S/PB65BB3945</t>
  </si>
  <si>
    <t>Chc Khadoor Sahib</t>
  </si>
  <si>
    <t>MH2020TR0905S/PB65BB9483</t>
  </si>
  <si>
    <t>Gurudwara Gurusar Sahib Tarn Taran</t>
  </si>
  <si>
    <t>PB2020TR5104C/PB65BB9619</t>
  </si>
  <si>
    <t>Baba Surjan Sahib Gurdwara</t>
  </si>
  <si>
    <t>MP11TRAV7948/T0721CH8121A/PB65BE4095</t>
  </si>
  <si>
    <t>Chc Sarhali Kalan</t>
  </si>
  <si>
    <t>PB02BQ9820</t>
  </si>
  <si>
    <t>Gurdwara Sahib Vill Thakrwal</t>
  </si>
  <si>
    <t>PB02BM9213</t>
  </si>
  <si>
    <t>PHC Tibba</t>
  </si>
  <si>
    <t>PB02BQ9707</t>
  </si>
  <si>
    <t>CHC Daroli Bhai</t>
  </si>
  <si>
    <t>PB02BQ9417</t>
  </si>
  <si>
    <t>PHC Doda</t>
  </si>
  <si>
    <t>PB02BQ9047</t>
  </si>
  <si>
    <t>CHC Mahilpur</t>
  </si>
  <si>
    <t>PB02BM9203</t>
  </si>
  <si>
    <t>Civil Hospital Goniana</t>
  </si>
  <si>
    <t>PB02BQ9056</t>
  </si>
  <si>
    <t>CHC Kalanaur</t>
  </si>
  <si>
    <t>PB02BM9206</t>
  </si>
  <si>
    <t>CHC Sangat Mandi</t>
  </si>
  <si>
    <t>PB02BN9987</t>
  </si>
  <si>
    <t>SUB Centre Subhanpur</t>
  </si>
  <si>
    <t>PB02BQ9420</t>
  </si>
  <si>
    <t>PHC Kamai Devi</t>
  </si>
  <si>
    <t>PB02BM9209</t>
  </si>
  <si>
    <t>CHC Mour Mandi</t>
  </si>
  <si>
    <t>PB02BM9207</t>
  </si>
  <si>
    <t>SD Bhagta Bhai</t>
  </si>
  <si>
    <t>PB02BQ9057</t>
  </si>
  <si>
    <t>CHC Mehta</t>
  </si>
  <si>
    <t>PB02BM9279</t>
  </si>
  <si>
    <t>Civil Hospital Jaito</t>
  </si>
  <si>
    <t>PB02BQ9193</t>
  </si>
  <si>
    <t>Civil Hospital Longowal</t>
  </si>
  <si>
    <t>PB02BQ9702</t>
  </si>
  <si>
    <t>CHC Nurmahal</t>
  </si>
  <si>
    <t>PB02BP9618</t>
  </si>
  <si>
    <t>PHC Wariana</t>
  </si>
  <si>
    <t>PB02BM9278</t>
  </si>
  <si>
    <t>CHC Baja Khana</t>
  </si>
  <si>
    <t>PB02BM9309</t>
  </si>
  <si>
    <t>PB02BN9976</t>
  </si>
  <si>
    <t>PHC Mulanpur Dhakhan</t>
  </si>
  <si>
    <t>PB02BQ9692</t>
  </si>
  <si>
    <t>Civil Hospital Raman Mandi</t>
  </si>
  <si>
    <t>PB02BQ9689</t>
  </si>
  <si>
    <t>PHC Balluana</t>
  </si>
  <si>
    <t>PB02BQ9492</t>
  </si>
  <si>
    <t>CHC Khui Khera</t>
  </si>
  <si>
    <t>PB02BM9246</t>
  </si>
  <si>
    <t>SUB Centre (assal Uttar)</t>
  </si>
  <si>
    <t>PB02BM9271</t>
  </si>
  <si>
    <t>PB02BN9982</t>
  </si>
  <si>
    <t>PHC Bhikhiwind</t>
  </si>
  <si>
    <t>PB02BN9507</t>
  </si>
  <si>
    <t>CHC Lehragagga</t>
  </si>
  <si>
    <t>PB02BP9689</t>
  </si>
  <si>
    <t>PHC Kohli</t>
  </si>
  <si>
    <t>PB02BP9614</t>
  </si>
  <si>
    <t>Jandu singha</t>
  </si>
  <si>
    <t>PB02BN9501</t>
  </si>
  <si>
    <t>PHC Alamwala</t>
  </si>
  <si>
    <t>PB02BQ9216</t>
  </si>
  <si>
    <t>CHC Sur Singh</t>
  </si>
  <si>
    <t>PB02BQ9694</t>
  </si>
  <si>
    <t>PHC Bhucho Mandi</t>
  </si>
  <si>
    <t>PB02BQ9206</t>
  </si>
  <si>
    <t>PHC Dirbha</t>
  </si>
  <si>
    <t>PB02BP9583</t>
  </si>
  <si>
    <t>CHC Sidhwan Bet</t>
  </si>
  <si>
    <t>PB02BM9273</t>
  </si>
  <si>
    <t>CHC Sito Ghunno</t>
  </si>
  <si>
    <t>PB02BP9616</t>
  </si>
  <si>
    <t>CHC Kalabakra</t>
  </si>
  <si>
    <t>PB02BP9621</t>
  </si>
  <si>
    <t>PHC Jandiyala</t>
  </si>
  <si>
    <t>PB02BP9503</t>
  </si>
  <si>
    <t>CHC Dehlon</t>
  </si>
  <si>
    <t>PB02BQ9693</t>
  </si>
  <si>
    <t>KANG Sabhu(veterinary Hospital)</t>
  </si>
  <si>
    <t>PB02BP9943</t>
  </si>
  <si>
    <t>PHC Hazipur</t>
  </si>
  <si>
    <t>PB02BP9949</t>
  </si>
  <si>
    <t>PB02BM9378</t>
  </si>
  <si>
    <t>PHC Dhianpur</t>
  </si>
  <si>
    <t>PB02BP9692</t>
  </si>
  <si>
    <t>Chc Bharatgarh</t>
  </si>
  <si>
    <t>PB02BP9585</t>
  </si>
  <si>
    <t>Studiem Seechewal</t>
  </si>
  <si>
    <t>PB02BQ9053</t>
  </si>
  <si>
    <t>CHC Badhni Kalan</t>
  </si>
  <si>
    <t>PB02BN9516</t>
  </si>
  <si>
    <t>CHC Sherpur</t>
  </si>
  <si>
    <t>PB02BM9262</t>
  </si>
  <si>
    <t>CHC Mamdot</t>
  </si>
  <si>
    <t>PB02BQ9497</t>
  </si>
  <si>
    <t>PB02BM9310</t>
  </si>
  <si>
    <t>Police Station Majitha</t>
  </si>
  <si>
    <t>PB02BQ9482</t>
  </si>
  <si>
    <t>Gurudwara Guru Ka Bagh</t>
  </si>
  <si>
    <t>PB02BQ9489</t>
  </si>
  <si>
    <t>CHC Sudhar</t>
  </si>
  <si>
    <t>PB02BQ9233</t>
  </si>
  <si>
    <t>Panchayat Ghar Dharmgarh</t>
  </si>
  <si>
    <t>PB02BM9235</t>
  </si>
  <si>
    <t>Rehub Ceneter Of Corona Virus Near Karam Si Hospital Circular Road</t>
  </si>
  <si>
    <t>PB02BQ9709</t>
  </si>
  <si>
    <t>PHC Harta Badla</t>
  </si>
  <si>
    <t>PB65AV5095</t>
  </si>
  <si>
    <t>PB02BQ9496</t>
  </si>
  <si>
    <t>CHC Bungal Badhani</t>
  </si>
  <si>
    <t>Total Budget for 24-25</t>
  </si>
  <si>
    <t>Total Budget for 25-26</t>
  </si>
  <si>
    <t>Total for the 2 years</t>
  </si>
  <si>
    <t>8% EMI (split monthly)</t>
  </si>
  <si>
    <t>Opex buffer @5%</t>
  </si>
  <si>
    <t>Opex  for 24-25 with 5% increase y-o-y</t>
  </si>
  <si>
    <t>Opex  for 25-26 with 5% increase y-o-y</t>
  </si>
  <si>
    <t>Total per amb per m 25-26</t>
  </si>
  <si>
    <t>Total per amb per m 24-25</t>
  </si>
  <si>
    <t>Tenure</t>
  </si>
  <si>
    <t xml:space="preserve">AMBULANCE PIP CALCULATION </t>
  </si>
  <si>
    <t>BLS ambulance (INR)</t>
  </si>
  <si>
    <t>ALS ambulance (INR)</t>
  </si>
  <si>
    <t>TOTAL (INR)</t>
  </si>
  <si>
    <t>PARTICULARS</t>
  </si>
  <si>
    <t>1. CAPEX + OPEX MODEL</t>
  </si>
  <si>
    <t>2. OPEX MODEL</t>
  </si>
  <si>
    <t xml:space="preserve">Limit as per NAS D.O.No. V-11011/2022-NHM-II dated 26 October 2022 </t>
  </si>
  <si>
    <t>Kms run till date</t>
  </si>
  <si>
    <t xml:space="preserve">Vehicle Model </t>
  </si>
  <si>
    <t xml:space="preserve">2011 Model vehicle Force BS3 </t>
  </si>
  <si>
    <t>2011 Model vehicle Force BS3</t>
  </si>
  <si>
    <t>2014 Model Mahindera Vehicle</t>
  </si>
  <si>
    <t>Total Loss declared by insurance complany (Already informed &amp; requested for KYC via Letter no. 67)</t>
  </si>
  <si>
    <t>S.No</t>
  </si>
  <si>
    <t>Catagery</t>
  </si>
  <si>
    <t>Equipments</t>
  </si>
  <si>
    <t>Total Quantity Required</t>
  </si>
  <si>
    <t>Ambulance requirement</t>
  </si>
  <si>
    <t>Cost estimate (INR)</t>
  </si>
  <si>
    <t>Medical equipment</t>
  </si>
  <si>
    <t>Stethoscope</t>
  </si>
  <si>
    <t>ALS+BLS</t>
  </si>
  <si>
    <t>Suction Machine</t>
  </si>
  <si>
    <t>Digital Thermometer</t>
  </si>
  <si>
    <t>Scissors</t>
  </si>
  <si>
    <t>Forceps</t>
  </si>
  <si>
    <t>Ambu Bag-Adult</t>
  </si>
  <si>
    <t>Ambu Bag-Child</t>
  </si>
  <si>
    <t>Lithotomy Stand</t>
  </si>
  <si>
    <t>Stretcher</t>
  </si>
  <si>
    <t>Spine board</t>
  </si>
  <si>
    <t>Spine board Straps (2 set per ambulance)</t>
  </si>
  <si>
    <t>Digital Pulse oximeter</t>
  </si>
  <si>
    <t xml:space="preserve">Malleable Splints (2 Pcs Long Arm) </t>
  </si>
  <si>
    <t>Malleable Splints (2 Pcs Short Arm)</t>
  </si>
  <si>
    <t>Malleable Splints (2 Pcs Long leg)</t>
  </si>
  <si>
    <t>Malleable Splints (2 Pcs Short Leg)</t>
  </si>
  <si>
    <t>Cervical collar Hard (2 Pcs L)</t>
  </si>
  <si>
    <t>Cervical collar Hard (2 Pcs M)</t>
  </si>
  <si>
    <t>Cervical collar Hard (2 Pcs S)</t>
  </si>
  <si>
    <t>Cervical collar Soft (2 Pcs L)</t>
  </si>
  <si>
    <t>Cervical collar Soft (2 Pcs M)</t>
  </si>
  <si>
    <t>Cervical collar Soft (2 PCS S)</t>
  </si>
  <si>
    <t>Spinal Brace</t>
  </si>
  <si>
    <t>Head immobilizer</t>
  </si>
  <si>
    <t>2 Jumbo Oxygen Cylinder with Keys</t>
  </si>
  <si>
    <t>One Portable cylinders</t>
  </si>
  <si>
    <t xml:space="preserve">Manual BP apparatus </t>
  </si>
  <si>
    <t>Automatic BP apparatus</t>
  </si>
  <si>
    <t>Glucometer</t>
  </si>
  <si>
    <t>Spacer</t>
  </si>
  <si>
    <t>Nebulizer Machine</t>
  </si>
  <si>
    <t xml:space="preserve">Laryngoscope - Adult </t>
  </si>
  <si>
    <t>Laryngoscope - Pediatric</t>
  </si>
  <si>
    <t>Bio-medical waste bins</t>
  </si>
  <si>
    <t>O2 Flow meter, humidifier and pressure regulator</t>
  </si>
  <si>
    <t>Oropharyngeal airway</t>
  </si>
  <si>
    <t>Laryngoscope-adult (with batteries)</t>
  </si>
  <si>
    <t xml:space="preserve">Multi-para monitor </t>
  </si>
  <si>
    <t>Syringe pump</t>
  </si>
  <si>
    <t>Fetal doppler</t>
  </si>
  <si>
    <t>First aid kit</t>
  </si>
  <si>
    <t>Extrication Tools</t>
  </si>
  <si>
    <t>Rescue tools (Jack with rod &amp; wheel panna)</t>
  </si>
  <si>
    <t>Wrench adjustable 12" Open End</t>
  </si>
  <si>
    <t>Screw Driver 12" Standard square bar</t>
  </si>
  <si>
    <t>Hacksaw with 12 carbide wire blade</t>
  </si>
  <si>
    <t>Vise grips pliers 10"</t>
  </si>
  <si>
    <t>Hammer 5 LB with 15" &amp; 24" handle</t>
  </si>
  <si>
    <t>Fire axe with 24" handle</t>
  </si>
  <si>
    <t>Butt 24 handle</t>
  </si>
  <si>
    <t>Wrecking bar with 24' handle</t>
  </si>
  <si>
    <t>Crow Bar 51" pinch point</t>
  </si>
  <si>
    <t>Bolt cutter with 1" to 1 1/4" jaw opening</t>
  </si>
  <si>
    <t>Folding shovel pointed blade</t>
  </si>
  <si>
    <t>Tin snips-double action 8" minimum</t>
  </si>
  <si>
    <t>Hand Gloves (Gauntlets)</t>
  </si>
  <si>
    <t>Fire blanket (Rescue)</t>
  </si>
  <si>
    <t>Ropes with 5400 LB tensile strength in 50"</t>
  </si>
  <si>
    <t>Mastic Knife</t>
  </si>
  <si>
    <t>Punch Centre</t>
  </si>
  <si>
    <t>Pruning saw</t>
  </si>
  <si>
    <t>Plier</t>
  </si>
  <si>
    <t>Warning torch</t>
  </si>
  <si>
    <t>Fire extinguisher</t>
  </si>
  <si>
    <t>Defiberator</t>
  </si>
  <si>
    <t>BiPAP</t>
  </si>
  <si>
    <t>CiPAP</t>
  </si>
  <si>
    <t>Ventilator</t>
  </si>
  <si>
    <t>COST OF AMBULANCE EQUIPMENT</t>
  </si>
  <si>
    <t>Capex per vehicle (as per GEM)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</si>
</sst>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(* #,##0.00_);_(* \(#,##0.00\);_(* &quot;-&quot;??_);_(@_)"/>
    <numFmt numFmtId="165" formatCode="_ * #,##0_ ;_ * \-#,##0_ ;_ * &quot;-&quot;??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entury Gothic"/>
      <family val="2"/>
    </font>
    <font>
      <sz val="9"/>
      <color rgb="FF000000"/>
      <name val="Century Gothic"/>
      <family val="2"/>
    </font>
    <font>
      <b/>
      <u/>
      <sz val="11"/>
      <color theme="1"/>
      <name val="Calibri"/>
      <family val="2"/>
      <scheme val="minor"/>
    </font>
    <font>
      <b/>
      <sz val="8"/>
      <color rgb="FF000000"/>
      <name val="Century Gothic"/>
      <family val="2"/>
    </font>
    <font>
      <sz val="8"/>
      <color rgb="FF000000"/>
      <name val="Century Gothic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5">
    <xf numFmtId="0" fontId="0" fillId="0" borderId="0" xfId="0"/>
    <xf numFmtId="165" fontId="0" fillId="0" borderId="0" xfId="0" applyNumberFormat="1"/>
    <xf numFmtId="43" fontId="0" fillId="0" borderId="0" xfId="0" applyNumberFormat="1"/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/>
    <xf numFmtId="0" fontId="5" fillId="0" borderId="5" xfId="0" applyFont="1" applyBorder="1"/>
    <xf numFmtId="0" fontId="2" fillId="0" borderId="5" xfId="0" applyFont="1" applyBorder="1"/>
    <xf numFmtId="0" fontId="0" fillId="0" borderId="5" xfId="0" applyBorder="1"/>
    <xf numFmtId="164" fontId="2" fillId="0" borderId="5" xfId="0" applyNumberFormat="1" applyFont="1" applyBorder="1"/>
    <xf numFmtId="165" fontId="2" fillId="2" borderId="5" xfId="1" applyNumberFormat="1" applyFont="1" applyFill="1" applyBorder="1"/>
    <xf numFmtId="164" fontId="2" fillId="2" borderId="5" xfId="0" applyNumberFormat="1" applyFont="1" applyFill="1" applyBorder="1"/>
    <xf numFmtId="43" fontId="2" fillId="2" borderId="5" xfId="0" applyNumberFormat="1" applyFont="1" applyFill="1" applyBorder="1"/>
    <xf numFmtId="165" fontId="2" fillId="2" borderId="5" xfId="0" applyNumberFormat="1" applyFont="1" applyFill="1" applyBorder="1"/>
    <xf numFmtId="0" fontId="0" fillId="2" borderId="5" xfId="0" applyFont="1" applyFill="1" applyBorder="1"/>
    <xf numFmtId="165" fontId="1" fillId="2" borderId="5" xfId="1" applyNumberFormat="1" applyFont="1" applyFill="1" applyBorder="1"/>
    <xf numFmtId="43" fontId="0" fillId="2" borderId="5" xfId="0" applyNumberFormat="1" applyFont="1" applyFill="1" applyBorder="1"/>
    <xf numFmtId="43" fontId="1" fillId="2" borderId="5" xfId="1" applyFont="1" applyFill="1" applyBorder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8" fillId="3" borderId="5" xfId="0" applyFont="1" applyFill="1" applyBorder="1" applyAlignment="1">
      <alignment horizontal="center" wrapText="1"/>
    </xf>
    <xf numFmtId="0" fontId="9" fillId="2" borderId="5" xfId="0" applyFont="1" applyFill="1" applyBorder="1"/>
    <xf numFmtId="0" fontId="9" fillId="2" borderId="5" xfId="0" applyFont="1" applyFill="1" applyBorder="1" applyAlignment="1">
      <alignment horizontal="left"/>
    </xf>
    <xf numFmtId="0" fontId="9" fillId="0" borderId="5" xfId="0" applyFont="1" applyBorder="1"/>
    <xf numFmtId="1" fontId="9" fillId="2" borderId="5" xfId="0" applyNumberFormat="1" applyFont="1" applyFill="1" applyBorder="1" applyAlignment="1">
      <alignment horizontal="left" vertical="center"/>
    </xf>
    <xf numFmtId="165" fontId="1" fillId="0" borderId="5" xfId="1" applyNumberFormat="1" applyFont="1" applyBorder="1"/>
    <xf numFmtId="0" fontId="9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3" fontId="0" fillId="0" borderId="5" xfId="0" applyNumberFormat="1" applyBorder="1" applyAlignment="1">
      <alignment horizontal="center" vertical="top"/>
    </xf>
    <xf numFmtId="0" fontId="0" fillId="0" borderId="5" xfId="0" applyBorder="1" applyAlignment="1">
      <alignment horizontal="center" vertical="top"/>
    </xf>
  </cellXfs>
  <cellStyles count="3">
    <cellStyle name="Comma" xfId="1" builtinId="3"/>
    <cellStyle name="Comma 2" xfId="2" xr:uid="{AEC89C92-5809-40FC-A544-686878DEE2A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ehar Grover" id="{A14EDD06-00B7-4848-905C-91BDAEC6DA61}" userId="S::mgrover@clintonhealthaccess.org::f2f17116-c1a3-43db-85d0-755dbe5c8c78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1" dT="2023-09-26T08:00:39.41" personId="{A14EDD06-00B7-4848-905C-91BDAEC6DA61}" id="{AED0F6FB-06C9-4DED-B295-B52D01B5410B}">
    <text>P x R x (1+R)^N / [(1+R)^N-1]
P: Principal loan amount 
N: Loan tenure in months 
R: Interest rate per month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4BAA9-0541-46CD-9C6A-2BC3202359B9}">
  <dimension ref="A1:F33"/>
  <sheetViews>
    <sheetView showGridLines="0" workbookViewId="0">
      <selection activeCell="D7" sqref="D7"/>
    </sheetView>
  </sheetViews>
  <sheetFormatPr defaultColWidth="10.90625" defaultRowHeight="14.5" x14ac:dyDescent="0.35"/>
  <cols>
    <col min="1" max="1" width="63.36328125" customWidth="1"/>
    <col min="2" max="2" width="18.08984375" bestFit="1" customWidth="1"/>
    <col min="3" max="3" width="17.81640625" customWidth="1"/>
    <col min="4" max="4" width="21.36328125" customWidth="1"/>
    <col min="5" max="5" width="10.90625" customWidth="1"/>
    <col min="6" max="6" width="15.08984375" customWidth="1"/>
  </cols>
  <sheetData>
    <row r="1" spans="1:6" x14ac:dyDescent="0.35">
      <c r="A1" s="7" t="s">
        <v>672</v>
      </c>
    </row>
    <row r="3" spans="1:6" x14ac:dyDescent="0.35">
      <c r="A3" s="8" t="s">
        <v>676</v>
      </c>
      <c r="B3" s="9" t="s">
        <v>673</v>
      </c>
      <c r="C3" s="9" t="s">
        <v>674</v>
      </c>
      <c r="D3" s="9" t="s">
        <v>675</v>
      </c>
    </row>
    <row r="4" spans="1:6" x14ac:dyDescent="0.35">
      <c r="A4" s="8" t="s">
        <v>677</v>
      </c>
      <c r="B4" s="9"/>
      <c r="C4" s="9"/>
      <c r="D4" s="9"/>
    </row>
    <row r="5" spans="1:6" x14ac:dyDescent="0.35">
      <c r="A5" s="10" t="s">
        <v>3</v>
      </c>
      <c r="B5" s="16">
        <v>56</v>
      </c>
      <c r="C5" s="16">
        <v>2</v>
      </c>
      <c r="D5" s="16"/>
    </row>
    <row r="6" spans="1:6" x14ac:dyDescent="0.35">
      <c r="A6" s="10" t="s">
        <v>2</v>
      </c>
      <c r="B6" s="17">
        <v>2266652</v>
      </c>
      <c r="C6" s="17">
        <v>2610093</v>
      </c>
      <c r="D6" s="16"/>
    </row>
    <row r="7" spans="1:6" x14ac:dyDescent="0.35">
      <c r="A7" s="10" t="s">
        <v>1</v>
      </c>
      <c r="B7" s="17">
        <f>'Cost of equipment'!F4</f>
        <v>200000</v>
      </c>
      <c r="C7" s="17">
        <f>'Cost of equipment'!F4+'Cost of equipment'!F67</f>
        <v>925000</v>
      </c>
      <c r="D7" s="16"/>
      <c r="F7" s="1"/>
    </row>
    <row r="8" spans="1:6" x14ac:dyDescent="0.35">
      <c r="A8" s="10" t="s">
        <v>763</v>
      </c>
      <c r="B8" s="17">
        <f>B6+B7</f>
        <v>2466652</v>
      </c>
      <c r="C8" s="17">
        <f>C6+C7</f>
        <v>3535093</v>
      </c>
      <c r="D8" s="16"/>
    </row>
    <row r="9" spans="1:6" x14ac:dyDescent="0.35">
      <c r="A9" s="10" t="s">
        <v>665</v>
      </c>
      <c r="B9" s="16">
        <f>8%/12</f>
        <v>6.6666666666666671E-3</v>
      </c>
      <c r="C9" s="16">
        <f>8%/12</f>
        <v>6.6666666666666671E-3</v>
      </c>
      <c r="D9" s="18"/>
    </row>
    <row r="10" spans="1:6" x14ac:dyDescent="0.35">
      <c r="A10" s="10" t="s">
        <v>671</v>
      </c>
      <c r="B10" s="17">
        <v>60</v>
      </c>
      <c r="C10" s="17">
        <v>60</v>
      </c>
      <c r="D10" s="18"/>
    </row>
    <row r="11" spans="1:6" x14ac:dyDescent="0.35">
      <c r="A11" s="10" t="s">
        <v>6</v>
      </c>
      <c r="B11" s="17">
        <f>(B8*B9*((1+B9)^B10))/(((1+B9)^B10)-1)</f>
        <v>50014.808524304521</v>
      </c>
      <c r="C11" s="17">
        <f>(C8*C9*((1+C9)^C10))/(((1+C9)^C10)-1)</f>
        <v>71678.93951421167</v>
      </c>
      <c r="D11" s="19"/>
    </row>
    <row r="12" spans="1:6" x14ac:dyDescent="0.35">
      <c r="A12" s="10" t="s">
        <v>0</v>
      </c>
      <c r="B12" s="17">
        <f>B23</f>
        <v>155990.1</v>
      </c>
      <c r="C12" s="17">
        <f>C23</f>
        <v>155990.1</v>
      </c>
      <c r="D12" s="18"/>
    </row>
    <row r="13" spans="1:6" x14ac:dyDescent="0.35">
      <c r="A13" s="10" t="s">
        <v>7</v>
      </c>
      <c r="B13" s="17">
        <f>B12*1.1</f>
        <v>171589.11000000002</v>
      </c>
      <c r="C13" s="17">
        <f>C12*1.1</f>
        <v>171589.11000000002</v>
      </c>
      <c r="D13" s="18"/>
    </row>
    <row r="14" spans="1:6" x14ac:dyDescent="0.35">
      <c r="A14" s="10" t="s">
        <v>670</v>
      </c>
      <c r="B14" s="17">
        <f>B13+B11</f>
        <v>221603.91852430452</v>
      </c>
      <c r="C14" s="17">
        <f>C13+C11</f>
        <v>243268.04951421169</v>
      </c>
      <c r="D14" s="16"/>
    </row>
    <row r="15" spans="1:6" x14ac:dyDescent="0.35">
      <c r="A15" s="10" t="s">
        <v>0</v>
      </c>
      <c r="B15" s="17">
        <f>B25</f>
        <v>163789.60500000001</v>
      </c>
      <c r="C15" s="17">
        <f>C25</f>
        <v>163789.60500000001</v>
      </c>
      <c r="D15" s="16"/>
    </row>
    <row r="16" spans="1:6" x14ac:dyDescent="0.35">
      <c r="A16" s="10" t="s">
        <v>7</v>
      </c>
      <c r="B16" s="17">
        <f>B15*1.1</f>
        <v>180168.56550000003</v>
      </c>
      <c r="C16" s="17">
        <f>C15*1.1</f>
        <v>180168.56550000003</v>
      </c>
      <c r="D16" s="16"/>
    </row>
    <row r="17" spans="1:5" x14ac:dyDescent="0.35">
      <c r="A17" s="10" t="s">
        <v>669</v>
      </c>
      <c r="B17" s="17">
        <f>B16+B11</f>
        <v>230183.37402430456</v>
      </c>
      <c r="C17" s="17">
        <f>C16+C11</f>
        <v>251847.5050142117</v>
      </c>
      <c r="D17" s="16"/>
    </row>
    <row r="18" spans="1:5" x14ac:dyDescent="0.35">
      <c r="A18" s="10" t="s">
        <v>679</v>
      </c>
      <c r="B18" s="12">
        <v>192462</v>
      </c>
      <c r="C18" s="12">
        <v>245092</v>
      </c>
      <c r="D18" s="16"/>
    </row>
    <row r="19" spans="1:5" x14ac:dyDescent="0.35">
      <c r="A19" s="10" t="s">
        <v>662</v>
      </c>
      <c r="B19" s="13">
        <f>B18*B5*10</f>
        <v>107778720</v>
      </c>
      <c r="C19" s="13">
        <f>C18*C5*10</f>
        <v>4901840</v>
      </c>
      <c r="D19" s="13">
        <f>B19+C19</f>
        <v>112680560</v>
      </c>
    </row>
    <row r="20" spans="1:5" x14ac:dyDescent="0.35">
      <c r="A20" s="10" t="s">
        <v>663</v>
      </c>
      <c r="B20" s="13">
        <f>B18*B5*12</f>
        <v>129334464</v>
      </c>
      <c r="C20" s="13">
        <f>C18*C5*12</f>
        <v>5882208</v>
      </c>
      <c r="D20" s="13">
        <f>B20+C20</f>
        <v>135216672</v>
      </c>
    </row>
    <row r="21" spans="1:5" x14ac:dyDescent="0.35">
      <c r="A21" s="8" t="s">
        <v>678</v>
      </c>
      <c r="B21" s="16"/>
      <c r="C21" s="16"/>
      <c r="D21" s="16"/>
    </row>
    <row r="22" spans="1:5" x14ac:dyDescent="0.35">
      <c r="A22" s="10" t="s">
        <v>3</v>
      </c>
      <c r="B22" s="16">
        <v>300</v>
      </c>
      <c r="C22" s="16">
        <v>25</v>
      </c>
      <c r="D22" s="16"/>
    </row>
    <row r="23" spans="1:5" x14ac:dyDescent="0.35">
      <c r="A23" s="10" t="s">
        <v>667</v>
      </c>
      <c r="B23" s="17">
        <f>148562*(1.05)</f>
        <v>155990.1</v>
      </c>
      <c r="C23" s="17">
        <f>(148562)*(1.05)</f>
        <v>155990.1</v>
      </c>
      <c r="D23" s="16"/>
    </row>
    <row r="24" spans="1:5" x14ac:dyDescent="0.35">
      <c r="A24" s="10" t="s">
        <v>666</v>
      </c>
      <c r="B24" s="17">
        <f>B23*1.1</f>
        <v>171589.11000000002</v>
      </c>
      <c r="C24" s="17">
        <f>C23*1.1</f>
        <v>171589.11000000002</v>
      </c>
      <c r="D24" s="18"/>
    </row>
    <row r="25" spans="1:5" x14ac:dyDescent="0.35">
      <c r="A25" s="10" t="s">
        <v>668</v>
      </c>
      <c r="B25" s="17">
        <f>B23*(1.05)</f>
        <v>163789.60500000001</v>
      </c>
      <c r="C25" s="17">
        <f>C23*(1.05)</f>
        <v>163789.60500000001</v>
      </c>
      <c r="D25" s="18"/>
    </row>
    <row r="26" spans="1:5" x14ac:dyDescent="0.35">
      <c r="A26" s="10" t="s">
        <v>666</v>
      </c>
      <c r="B26" s="17">
        <f>B25*1.1</f>
        <v>180168.56550000003</v>
      </c>
      <c r="C26" s="17">
        <f>C25*1.1</f>
        <v>180168.56550000003</v>
      </c>
      <c r="D26" s="18"/>
    </row>
    <row r="27" spans="1:5" x14ac:dyDescent="0.35">
      <c r="A27" s="10" t="s">
        <v>679</v>
      </c>
      <c r="B27" s="15">
        <v>137388</v>
      </c>
      <c r="C27" s="15">
        <v>158340</v>
      </c>
      <c r="D27" s="16"/>
    </row>
    <row r="28" spans="1:5" x14ac:dyDescent="0.35">
      <c r="A28" s="10" t="s">
        <v>662</v>
      </c>
      <c r="B28" s="15">
        <f>B22*B27*12</f>
        <v>494596800</v>
      </c>
      <c r="C28" s="15">
        <f>C22*C27*12</f>
        <v>47502000</v>
      </c>
      <c r="D28" s="13">
        <f>B28+C28</f>
        <v>542098800</v>
      </c>
    </row>
    <row r="29" spans="1:5" x14ac:dyDescent="0.35">
      <c r="A29" s="10" t="s">
        <v>663</v>
      </c>
      <c r="B29" s="15">
        <f>B22*B27*12</f>
        <v>494596800</v>
      </c>
      <c r="C29" s="15">
        <f>C22*C27*12</f>
        <v>47502000</v>
      </c>
      <c r="D29" s="13">
        <f>B29+C29</f>
        <v>542098800</v>
      </c>
    </row>
    <row r="30" spans="1:5" x14ac:dyDescent="0.35">
      <c r="A30" s="8" t="s">
        <v>8</v>
      </c>
      <c r="B30" s="16"/>
      <c r="C30" s="16"/>
      <c r="D30" s="16"/>
    </row>
    <row r="31" spans="1:5" x14ac:dyDescent="0.35">
      <c r="A31" s="10" t="s">
        <v>662</v>
      </c>
      <c r="B31" s="14">
        <f>B19+B28</f>
        <v>602375520</v>
      </c>
      <c r="C31" s="14">
        <f>C19+C28</f>
        <v>52403840</v>
      </c>
      <c r="D31" s="14">
        <f>B31+C31</f>
        <v>654779360</v>
      </c>
      <c r="E31" s="2"/>
    </row>
    <row r="32" spans="1:5" x14ac:dyDescent="0.35">
      <c r="A32" s="10" t="s">
        <v>663</v>
      </c>
      <c r="B32" s="14">
        <f>B20+B29</f>
        <v>623931264</v>
      </c>
      <c r="C32" s="14">
        <f>C20+C29</f>
        <v>53384208</v>
      </c>
      <c r="D32" s="14">
        <f>B32+C32</f>
        <v>677315472</v>
      </c>
      <c r="E32" s="2"/>
    </row>
    <row r="33" spans="1:4" x14ac:dyDescent="0.35">
      <c r="A33" s="10" t="s">
        <v>664</v>
      </c>
      <c r="B33" s="10"/>
      <c r="C33" s="10"/>
      <c r="D33" s="11">
        <f>SUM(D31:D32)</f>
        <v>1332094832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3646F-72D0-4715-BEBE-70FC9B333A01}">
  <dimension ref="A1:E326"/>
  <sheetViews>
    <sheetView workbookViewId="0">
      <selection activeCell="F2" sqref="F2"/>
    </sheetView>
  </sheetViews>
  <sheetFormatPr defaultRowHeight="14.5" x14ac:dyDescent="0.35"/>
  <sheetData>
    <row r="1" spans="1:5" ht="23.5" thickBot="1" x14ac:dyDescent="0.4">
      <c r="A1" s="3" t="s">
        <v>9</v>
      </c>
      <c r="B1" s="4" t="s">
        <v>10</v>
      </c>
      <c r="C1" s="4" t="s">
        <v>11</v>
      </c>
      <c r="D1" s="4" t="s">
        <v>12</v>
      </c>
      <c r="E1" s="4" t="s">
        <v>13</v>
      </c>
    </row>
    <row r="2" spans="1:5" ht="35" thickBot="1" x14ac:dyDescent="0.4">
      <c r="A2" s="5">
        <v>1</v>
      </c>
      <c r="B2" s="6" t="s">
        <v>14</v>
      </c>
      <c r="C2" s="6" t="s">
        <v>15</v>
      </c>
      <c r="D2" s="6" t="s">
        <v>16</v>
      </c>
      <c r="E2" s="6" t="s">
        <v>17</v>
      </c>
    </row>
    <row r="3" spans="1:5" ht="35" thickBot="1" x14ac:dyDescent="0.4">
      <c r="A3" s="5">
        <v>2</v>
      </c>
      <c r="B3" s="6" t="s">
        <v>18</v>
      </c>
      <c r="C3" s="6" t="s">
        <v>4</v>
      </c>
      <c r="D3" s="6" t="s">
        <v>19</v>
      </c>
      <c r="E3" s="6" t="s">
        <v>20</v>
      </c>
    </row>
    <row r="4" spans="1:5" ht="35" thickBot="1" x14ac:dyDescent="0.4">
      <c r="A4" s="5">
        <v>3</v>
      </c>
      <c r="B4" s="6" t="s">
        <v>21</v>
      </c>
      <c r="C4" s="6" t="s">
        <v>4</v>
      </c>
      <c r="D4" s="6" t="s">
        <v>22</v>
      </c>
      <c r="E4" s="6" t="s">
        <v>23</v>
      </c>
    </row>
    <row r="5" spans="1:5" ht="35" thickBot="1" x14ac:dyDescent="0.4">
      <c r="A5" s="5">
        <v>4</v>
      </c>
      <c r="B5" s="6" t="s">
        <v>24</v>
      </c>
      <c r="C5" s="6" t="s">
        <v>4</v>
      </c>
      <c r="D5" s="6" t="s">
        <v>25</v>
      </c>
      <c r="E5" s="6" t="s">
        <v>26</v>
      </c>
    </row>
    <row r="6" spans="1:5" ht="46.5" thickBot="1" x14ac:dyDescent="0.4">
      <c r="A6" s="5">
        <v>5</v>
      </c>
      <c r="B6" s="6" t="s">
        <v>27</v>
      </c>
      <c r="C6" s="6" t="s">
        <v>4</v>
      </c>
      <c r="D6" s="6" t="s">
        <v>28</v>
      </c>
      <c r="E6" s="6" t="s">
        <v>29</v>
      </c>
    </row>
    <row r="7" spans="1:5" ht="35" thickBot="1" x14ac:dyDescent="0.4">
      <c r="A7" s="5">
        <v>6</v>
      </c>
      <c r="B7" s="6" t="s">
        <v>30</v>
      </c>
      <c r="C7" s="6" t="s">
        <v>4</v>
      </c>
      <c r="D7" s="6" t="s">
        <v>31</v>
      </c>
      <c r="E7" s="6" t="s">
        <v>32</v>
      </c>
    </row>
    <row r="8" spans="1:5" ht="35" thickBot="1" x14ac:dyDescent="0.4">
      <c r="A8" s="5">
        <v>7</v>
      </c>
      <c r="B8" s="6" t="s">
        <v>33</v>
      </c>
      <c r="C8" s="6" t="s">
        <v>4</v>
      </c>
      <c r="D8" s="6" t="s">
        <v>34</v>
      </c>
      <c r="E8" s="6" t="s">
        <v>35</v>
      </c>
    </row>
    <row r="9" spans="1:5" ht="46.5" thickBot="1" x14ac:dyDescent="0.4">
      <c r="A9" s="5">
        <v>8</v>
      </c>
      <c r="B9" s="6" t="s">
        <v>36</v>
      </c>
      <c r="C9" s="6" t="s">
        <v>4</v>
      </c>
      <c r="D9" s="6" t="s">
        <v>37</v>
      </c>
      <c r="E9" s="6" t="s">
        <v>38</v>
      </c>
    </row>
    <row r="10" spans="1:5" ht="46.5" thickBot="1" x14ac:dyDescent="0.4">
      <c r="A10" s="5">
        <v>9</v>
      </c>
      <c r="B10" s="6" t="s">
        <v>39</v>
      </c>
      <c r="C10" s="6" t="s">
        <v>4</v>
      </c>
      <c r="D10" s="6" t="s">
        <v>40</v>
      </c>
      <c r="E10" s="6" t="s">
        <v>41</v>
      </c>
    </row>
    <row r="11" spans="1:5" ht="35" thickBot="1" x14ac:dyDescent="0.4">
      <c r="A11" s="5">
        <v>10</v>
      </c>
      <c r="B11" s="6" t="s">
        <v>42</v>
      </c>
      <c r="C11" s="6" t="s">
        <v>4</v>
      </c>
      <c r="D11" s="6" t="s">
        <v>43</v>
      </c>
      <c r="E11" s="6" t="s">
        <v>44</v>
      </c>
    </row>
    <row r="12" spans="1:5" ht="35" thickBot="1" x14ac:dyDescent="0.4">
      <c r="A12" s="5">
        <v>11</v>
      </c>
      <c r="B12" s="6" t="s">
        <v>45</v>
      </c>
      <c r="C12" s="6" t="s">
        <v>4</v>
      </c>
      <c r="D12" s="6" t="s">
        <v>46</v>
      </c>
      <c r="E12" s="6" t="s">
        <v>47</v>
      </c>
    </row>
    <row r="13" spans="1:5" ht="35" thickBot="1" x14ac:dyDescent="0.4">
      <c r="A13" s="5">
        <v>12</v>
      </c>
      <c r="B13" s="6" t="s">
        <v>48</v>
      </c>
      <c r="C13" s="6" t="s">
        <v>4</v>
      </c>
      <c r="D13" s="6" t="s">
        <v>49</v>
      </c>
      <c r="E13" s="6" t="s">
        <v>50</v>
      </c>
    </row>
    <row r="14" spans="1:5" ht="35" thickBot="1" x14ac:dyDescent="0.4">
      <c r="A14" s="5">
        <v>13</v>
      </c>
      <c r="B14" s="6" t="s">
        <v>51</v>
      </c>
      <c r="C14" s="6" t="s">
        <v>4</v>
      </c>
      <c r="D14" s="6" t="s">
        <v>52</v>
      </c>
      <c r="E14" s="6" t="s">
        <v>53</v>
      </c>
    </row>
    <row r="15" spans="1:5" ht="35" thickBot="1" x14ac:dyDescent="0.4">
      <c r="A15" s="5">
        <v>14</v>
      </c>
      <c r="B15" s="6" t="s">
        <v>54</v>
      </c>
      <c r="C15" s="6" t="s">
        <v>4</v>
      </c>
      <c r="D15" s="6" t="s">
        <v>55</v>
      </c>
      <c r="E15" s="6" t="s">
        <v>56</v>
      </c>
    </row>
    <row r="16" spans="1:5" ht="35" thickBot="1" x14ac:dyDescent="0.4">
      <c r="A16" s="5">
        <v>15</v>
      </c>
      <c r="B16" s="6" t="s">
        <v>57</v>
      </c>
      <c r="C16" s="6" t="s">
        <v>4</v>
      </c>
      <c r="D16" s="6" t="s">
        <v>58</v>
      </c>
      <c r="E16" s="6" t="s">
        <v>59</v>
      </c>
    </row>
    <row r="17" spans="1:5" ht="46.5" thickBot="1" x14ac:dyDescent="0.4">
      <c r="A17" s="5">
        <v>16</v>
      </c>
      <c r="B17" s="6" t="s">
        <v>60</v>
      </c>
      <c r="C17" s="6" t="s">
        <v>4</v>
      </c>
      <c r="D17" s="6" t="s">
        <v>61</v>
      </c>
      <c r="E17" s="6" t="s">
        <v>62</v>
      </c>
    </row>
    <row r="18" spans="1:5" ht="35" thickBot="1" x14ac:dyDescent="0.4">
      <c r="A18" s="5">
        <v>17</v>
      </c>
      <c r="B18" s="6" t="s">
        <v>63</v>
      </c>
      <c r="C18" s="6" t="s">
        <v>4</v>
      </c>
      <c r="D18" s="6" t="s">
        <v>64</v>
      </c>
      <c r="E18" s="6" t="s">
        <v>65</v>
      </c>
    </row>
    <row r="19" spans="1:5" ht="35" thickBot="1" x14ac:dyDescent="0.4">
      <c r="A19" s="5">
        <v>18</v>
      </c>
      <c r="B19" s="6" t="s">
        <v>66</v>
      </c>
      <c r="C19" s="6" t="s">
        <v>4</v>
      </c>
      <c r="D19" s="6" t="s">
        <v>67</v>
      </c>
      <c r="E19" s="6" t="s">
        <v>68</v>
      </c>
    </row>
    <row r="20" spans="1:5" ht="35" thickBot="1" x14ac:dyDescent="0.4">
      <c r="A20" s="5">
        <v>19</v>
      </c>
      <c r="B20" s="6" t="s">
        <v>69</v>
      </c>
      <c r="C20" s="6" t="s">
        <v>4</v>
      </c>
      <c r="D20" s="6" t="s">
        <v>70</v>
      </c>
      <c r="E20" s="6" t="s">
        <v>71</v>
      </c>
    </row>
    <row r="21" spans="1:5" ht="46.5" thickBot="1" x14ac:dyDescent="0.4">
      <c r="A21" s="5">
        <v>20</v>
      </c>
      <c r="B21" s="6" t="s">
        <v>72</v>
      </c>
      <c r="C21" s="6" t="s">
        <v>4</v>
      </c>
      <c r="D21" s="6" t="s">
        <v>73</v>
      </c>
      <c r="E21" s="6" t="s">
        <v>74</v>
      </c>
    </row>
    <row r="22" spans="1:5" ht="35" thickBot="1" x14ac:dyDescent="0.4">
      <c r="A22" s="5">
        <v>21</v>
      </c>
      <c r="B22" s="6" t="s">
        <v>75</v>
      </c>
      <c r="C22" s="6" t="s">
        <v>4</v>
      </c>
      <c r="D22" s="6" t="s">
        <v>73</v>
      </c>
      <c r="E22" s="6" t="s">
        <v>76</v>
      </c>
    </row>
    <row r="23" spans="1:5" ht="35" thickBot="1" x14ac:dyDescent="0.4">
      <c r="A23" s="5">
        <v>22</v>
      </c>
      <c r="B23" s="6" t="s">
        <v>77</v>
      </c>
      <c r="C23" s="6" t="s">
        <v>4</v>
      </c>
      <c r="D23" s="6" t="s">
        <v>73</v>
      </c>
      <c r="E23" s="6" t="s">
        <v>78</v>
      </c>
    </row>
    <row r="24" spans="1:5" ht="46.5" thickBot="1" x14ac:dyDescent="0.4">
      <c r="A24" s="5">
        <v>23</v>
      </c>
      <c r="B24" s="6" t="s">
        <v>79</v>
      </c>
      <c r="C24" s="6" t="s">
        <v>4</v>
      </c>
      <c r="D24" s="6" t="s">
        <v>80</v>
      </c>
      <c r="E24" s="6" t="s">
        <v>81</v>
      </c>
    </row>
    <row r="25" spans="1:5" ht="35" thickBot="1" x14ac:dyDescent="0.4">
      <c r="A25" s="5">
        <v>24</v>
      </c>
      <c r="B25" s="6" t="s">
        <v>82</v>
      </c>
      <c r="C25" s="6" t="s">
        <v>4</v>
      </c>
      <c r="D25" s="6" t="s">
        <v>73</v>
      </c>
      <c r="E25" s="6" t="s">
        <v>83</v>
      </c>
    </row>
    <row r="26" spans="1:5" ht="46.5" thickBot="1" x14ac:dyDescent="0.4">
      <c r="A26" s="5">
        <v>25</v>
      </c>
      <c r="B26" s="6" t="s">
        <v>84</v>
      </c>
      <c r="C26" s="6" t="s">
        <v>4</v>
      </c>
      <c r="D26" s="6" t="s">
        <v>85</v>
      </c>
      <c r="E26" s="6" t="s">
        <v>86</v>
      </c>
    </row>
    <row r="27" spans="1:5" ht="23.5" thickBot="1" x14ac:dyDescent="0.4">
      <c r="A27" s="5">
        <v>26</v>
      </c>
      <c r="B27" s="6" t="s">
        <v>87</v>
      </c>
      <c r="C27" s="6" t="s">
        <v>5</v>
      </c>
      <c r="D27" s="6" t="s">
        <v>16</v>
      </c>
      <c r="E27" s="6" t="s">
        <v>88</v>
      </c>
    </row>
    <row r="28" spans="1:5" ht="35" thickBot="1" x14ac:dyDescent="0.4">
      <c r="A28" s="5">
        <v>27</v>
      </c>
      <c r="B28" s="6" t="s">
        <v>89</v>
      </c>
      <c r="C28" s="6" t="s">
        <v>5</v>
      </c>
      <c r="D28" s="6" t="s">
        <v>16</v>
      </c>
      <c r="E28" s="6" t="s">
        <v>17</v>
      </c>
    </row>
    <row r="29" spans="1:5" ht="92.5" thickBot="1" x14ac:dyDescent="0.4">
      <c r="A29" s="5">
        <v>28</v>
      </c>
      <c r="B29" s="6" t="s">
        <v>90</v>
      </c>
      <c r="C29" s="6" t="s">
        <v>5</v>
      </c>
      <c r="D29" s="6" t="s">
        <v>16</v>
      </c>
      <c r="E29" s="6" t="s">
        <v>91</v>
      </c>
    </row>
    <row r="30" spans="1:5" ht="92.5" thickBot="1" x14ac:dyDescent="0.4">
      <c r="A30" s="5">
        <v>29</v>
      </c>
      <c r="B30" s="6" t="s">
        <v>92</v>
      </c>
      <c r="C30" s="6" t="s">
        <v>5</v>
      </c>
      <c r="D30" s="6" t="s">
        <v>16</v>
      </c>
      <c r="E30" s="6" t="s">
        <v>93</v>
      </c>
    </row>
    <row r="31" spans="1:5" ht="58" thickBot="1" x14ac:dyDescent="0.4">
      <c r="A31" s="5">
        <v>30</v>
      </c>
      <c r="B31" s="6" t="s">
        <v>94</v>
      </c>
      <c r="C31" s="6" t="s">
        <v>5</v>
      </c>
      <c r="D31" s="6" t="s">
        <v>16</v>
      </c>
      <c r="E31" s="6" t="s">
        <v>95</v>
      </c>
    </row>
    <row r="32" spans="1:5" ht="69.5" thickBot="1" x14ac:dyDescent="0.4">
      <c r="A32" s="5">
        <v>31</v>
      </c>
      <c r="B32" s="6" t="s">
        <v>96</v>
      </c>
      <c r="C32" s="6" t="s">
        <v>5</v>
      </c>
      <c r="D32" s="6" t="s">
        <v>16</v>
      </c>
      <c r="E32" s="6" t="s">
        <v>97</v>
      </c>
    </row>
    <row r="33" spans="1:5" ht="46.5" thickBot="1" x14ac:dyDescent="0.4">
      <c r="A33" s="5">
        <v>32</v>
      </c>
      <c r="B33" s="6" t="s">
        <v>98</v>
      </c>
      <c r="C33" s="6" t="s">
        <v>5</v>
      </c>
      <c r="D33" s="6" t="s">
        <v>16</v>
      </c>
      <c r="E33" s="6" t="s">
        <v>99</v>
      </c>
    </row>
    <row r="34" spans="1:5" ht="46.5" thickBot="1" x14ac:dyDescent="0.4">
      <c r="A34" s="5">
        <v>33</v>
      </c>
      <c r="B34" s="6" t="s">
        <v>100</v>
      </c>
      <c r="C34" s="6" t="s">
        <v>5</v>
      </c>
      <c r="D34" s="6" t="s">
        <v>16</v>
      </c>
      <c r="E34" s="6" t="s">
        <v>101</v>
      </c>
    </row>
    <row r="35" spans="1:5" ht="35" thickBot="1" x14ac:dyDescent="0.4">
      <c r="A35" s="5">
        <v>34</v>
      </c>
      <c r="B35" s="6" t="s">
        <v>102</v>
      </c>
      <c r="C35" s="6" t="s">
        <v>5</v>
      </c>
      <c r="D35" s="6" t="s">
        <v>16</v>
      </c>
      <c r="E35" s="6" t="s">
        <v>103</v>
      </c>
    </row>
    <row r="36" spans="1:5" ht="46.5" thickBot="1" x14ac:dyDescent="0.4">
      <c r="A36" s="5">
        <v>35</v>
      </c>
      <c r="B36" s="6" t="s">
        <v>104</v>
      </c>
      <c r="C36" s="6" t="s">
        <v>5</v>
      </c>
      <c r="D36" s="6" t="s">
        <v>16</v>
      </c>
      <c r="E36" s="6" t="s">
        <v>105</v>
      </c>
    </row>
    <row r="37" spans="1:5" ht="35" thickBot="1" x14ac:dyDescent="0.4">
      <c r="A37" s="5">
        <v>36</v>
      </c>
      <c r="B37" s="6" t="s">
        <v>106</v>
      </c>
      <c r="C37" s="6" t="s">
        <v>5</v>
      </c>
      <c r="D37" s="6" t="s">
        <v>16</v>
      </c>
      <c r="E37" s="6" t="s">
        <v>107</v>
      </c>
    </row>
    <row r="38" spans="1:5" ht="35" thickBot="1" x14ac:dyDescent="0.4">
      <c r="A38" s="5">
        <v>37</v>
      </c>
      <c r="B38" s="6" t="s">
        <v>108</v>
      </c>
      <c r="C38" s="6" t="s">
        <v>5</v>
      </c>
      <c r="D38" s="6" t="s">
        <v>16</v>
      </c>
      <c r="E38" s="6" t="s">
        <v>109</v>
      </c>
    </row>
    <row r="39" spans="1:5" ht="58" thickBot="1" x14ac:dyDescent="0.4">
      <c r="A39" s="5">
        <v>38</v>
      </c>
      <c r="B39" s="6" t="s">
        <v>110</v>
      </c>
      <c r="C39" s="6" t="s">
        <v>5</v>
      </c>
      <c r="D39" s="6" t="s">
        <v>16</v>
      </c>
      <c r="E39" s="6" t="s">
        <v>111</v>
      </c>
    </row>
    <row r="40" spans="1:5" ht="35" thickBot="1" x14ac:dyDescent="0.4">
      <c r="A40" s="5">
        <v>39</v>
      </c>
      <c r="B40" s="6" t="s">
        <v>112</v>
      </c>
      <c r="C40" s="6" t="s">
        <v>5</v>
      </c>
      <c r="D40" s="6" t="s">
        <v>16</v>
      </c>
      <c r="E40" s="6" t="s">
        <v>113</v>
      </c>
    </row>
    <row r="41" spans="1:5" ht="35" thickBot="1" x14ac:dyDescent="0.4">
      <c r="A41" s="5">
        <v>40</v>
      </c>
      <c r="B41" s="6" t="s">
        <v>114</v>
      </c>
      <c r="C41" s="6" t="s">
        <v>5</v>
      </c>
      <c r="D41" s="6" t="s">
        <v>16</v>
      </c>
      <c r="E41" s="6" t="s">
        <v>115</v>
      </c>
    </row>
    <row r="42" spans="1:5" ht="58" thickBot="1" x14ac:dyDescent="0.4">
      <c r="A42" s="5">
        <v>41</v>
      </c>
      <c r="B42" s="6" t="s">
        <v>116</v>
      </c>
      <c r="C42" s="6" t="s">
        <v>5</v>
      </c>
      <c r="D42" s="6" t="s">
        <v>16</v>
      </c>
      <c r="E42" s="6" t="s">
        <v>117</v>
      </c>
    </row>
    <row r="43" spans="1:5" ht="58" thickBot="1" x14ac:dyDescent="0.4">
      <c r="A43" s="5">
        <v>42</v>
      </c>
      <c r="B43" s="6" t="s">
        <v>118</v>
      </c>
      <c r="C43" s="6" t="s">
        <v>5</v>
      </c>
      <c r="D43" s="6" t="s">
        <v>16</v>
      </c>
      <c r="E43" s="6" t="s">
        <v>119</v>
      </c>
    </row>
    <row r="44" spans="1:5" ht="58" thickBot="1" x14ac:dyDescent="0.4">
      <c r="A44" s="5">
        <v>43</v>
      </c>
      <c r="B44" s="6" t="s">
        <v>120</v>
      </c>
      <c r="C44" s="6" t="s">
        <v>5</v>
      </c>
      <c r="D44" s="6" t="s">
        <v>16</v>
      </c>
      <c r="E44" s="6" t="s">
        <v>121</v>
      </c>
    </row>
    <row r="45" spans="1:5" ht="35" thickBot="1" x14ac:dyDescent="0.4">
      <c r="A45" s="5">
        <v>44</v>
      </c>
      <c r="B45" s="6" t="s">
        <v>122</v>
      </c>
      <c r="C45" s="6" t="s">
        <v>5</v>
      </c>
      <c r="D45" s="6" t="s">
        <v>16</v>
      </c>
      <c r="E45" s="6" t="s">
        <v>123</v>
      </c>
    </row>
    <row r="46" spans="1:5" ht="69.5" thickBot="1" x14ac:dyDescent="0.4">
      <c r="A46" s="5">
        <v>45</v>
      </c>
      <c r="B46" s="6" t="s">
        <v>124</v>
      </c>
      <c r="C46" s="6" t="s">
        <v>5</v>
      </c>
      <c r="D46" s="6" t="s">
        <v>19</v>
      </c>
      <c r="E46" s="6" t="s">
        <v>125</v>
      </c>
    </row>
    <row r="47" spans="1:5" ht="69.5" thickBot="1" x14ac:dyDescent="0.4">
      <c r="A47" s="5">
        <v>46</v>
      </c>
      <c r="B47" s="6" t="s">
        <v>126</v>
      </c>
      <c r="C47" s="6" t="s">
        <v>5</v>
      </c>
      <c r="D47" s="6" t="s">
        <v>19</v>
      </c>
      <c r="E47" s="6" t="s">
        <v>125</v>
      </c>
    </row>
    <row r="48" spans="1:5" ht="35" thickBot="1" x14ac:dyDescent="0.4">
      <c r="A48" s="5">
        <v>47</v>
      </c>
      <c r="B48" s="6" t="s">
        <v>127</v>
      </c>
      <c r="C48" s="6" t="s">
        <v>5</v>
      </c>
      <c r="D48" s="6" t="s">
        <v>19</v>
      </c>
      <c r="E48" s="6" t="s">
        <v>128</v>
      </c>
    </row>
    <row r="49" spans="1:5" ht="35" thickBot="1" x14ac:dyDescent="0.4">
      <c r="A49" s="5">
        <v>48</v>
      </c>
      <c r="B49" s="6" t="s">
        <v>129</v>
      </c>
      <c r="C49" s="6" t="s">
        <v>5</v>
      </c>
      <c r="D49" s="6" t="s">
        <v>19</v>
      </c>
      <c r="E49" s="6" t="s">
        <v>130</v>
      </c>
    </row>
    <row r="50" spans="1:5" ht="58" thickBot="1" x14ac:dyDescent="0.4">
      <c r="A50" s="5">
        <v>49</v>
      </c>
      <c r="B50" s="6" t="s">
        <v>131</v>
      </c>
      <c r="C50" s="6" t="s">
        <v>5</v>
      </c>
      <c r="D50" s="6" t="s">
        <v>19</v>
      </c>
      <c r="E50" s="6" t="s">
        <v>132</v>
      </c>
    </row>
    <row r="51" spans="1:5" ht="58" thickBot="1" x14ac:dyDescent="0.4">
      <c r="A51" s="5">
        <v>50</v>
      </c>
      <c r="B51" s="6" t="s">
        <v>133</v>
      </c>
      <c r="C51" s="6" t="s">
        <v>5</v>
      </c>
      <c r="D51" s="6" t="s">
        <v>19</v>
      </c>
      <c r="E51" s="6" t="s">
        <v>134</v>
      </c>
    </row>
    <row r="52" spans="1:5" ht="58" thickBot="1" x14ac:dyDescent="0.4">
      <c r="A52" s="5">
        <v>51</v>
      </c>
      <c r="B52" s="6" t="s">
        <v>135</v>
      </c>
      <c r="C52" s="6" t="s">
        <v>5</v>
      </c>
      <c r="D52" s="6" t="s">
        <v>19</v>
      </c>
      <c r="E52" s="6" t="s">
        <v>136</v>
      </c>
    </row>
    <row r="53" spans="1:5" ht="35" thickBot="1" x14ac:dyDescent="0.4">
      <c r="A53" s="5">
        <v>52</v>
      </c>
      <c r="B53" s="6" t="s">
        <v>137</v>
      </c>
      <c r="C53" s="6" t="s">
        <v>5</v>
      </c>
      <c r="D53" s="6" t="s">
        <v>22</v>
      </c>
      <c r="E53" s="6" t="s">
        <v>23</v>
      </c>
    </row>
    <row r="54" spans="1:5" ht="58" thickBot="1" x14ac:dyDescent="0.4">
      <c r="A54" s="5">
        <v>53</v>
      </c>
      <c r="B54" s="6" t="s">
        <v>138</v>
      </c>
      <c r="C54" s="6" t="s">
        <v>5</v>
      </c>
      <c r="D54" s="6" t="s">
        <v>22</v>
      </c>
      <c r="E54" s="6" t="s">
        <v>139</v>
      </c>
    </row>
    <row r="55" spans="1:5" ht="35" thickBot="1" x14ac:dyDescent="0.4">
      <c r="A55" s="5">
        <v>54</v>
      </c>
      <c r="B55" s="6" t="s">
        <v>140</v>
      </c>
      <c r="C55" s="6" t="s">
        <v>5</v>
      </c>
      <c r="D55" s="6" t="s">
        <v>22</v>
      </c>
      <c r="E55" s="6" t="s">
        <v>141</v>
      </c>
    </row>
    <row r="56" spans="1:5" ht="46.5" thickBot="1" x14ac:dyDescent="0.4">
      <c r="A56" s="5">
        <v>55</v>
      </c>
      <c r="B56" s="6" t="s">
        <v>142</v>
      </c>
      <c r="C56" s="6" t="s">
        <v>5</v>
      </c>
      <c r="D56" s="6" t="s">
        <v>22</v>
      </c>
      <c r="E56" s="6" t="s">
        <v>143</v>
      </c>
    </row>
    <row r="57" spans="1:5" ht="58" thickBot="1" x14ac:dyDescent="0.4">
      <c r="A57" s="5">
        <v>56</v>
      </c>
      <c r="B57" s="6" t="s">
        <v>144</v>
      </c>
      <c r="C57" s="6" t="s">
        <v>5</v>
      </c>
      <c r="D57" s="6" t="s">
        <v>22</v>
      </c>
      <c r="E57" s="6" t="s">
        <v>145</v>
      </c>
    </row>
    <row r="58" spans="1:5" ht="58" thickBot="1" x14ac:dyDescent="0.4">
      <c r="A58" s="5">
        <v>57</v>
      </c>
      <c r="B58" s="6" t="s">
        <v>146</v>
      </c>
      <c r="C58" s="6" t="s">
        <v>5</v>
      </c>
      <c r="D58" s="6" t="s">
        <v>22</v>
      </c>
      <c r="E58" s="6" t="s">
        <v>147</v>
      </c>
    </row>
    <row r="59" spans="1:5" ht="58" thickBot="1" x14ac:dyDescent="0.4">
      <c r="A59" s="5">
        <v>58</v>
      </c>
      <c r="B59" s="6" t="s">
        <v>148</v>
      </c>
      <c r="C59" s="6" t="s">
        <v>5</v>
      </c>
      <c r="D59" s="6" t="s">
        <v>22</v>
      </c>
      <c r="E59" s="6" t="s">
        <v>149</v>
      </c>
    </row>
    <row r="60" spans="1:5" ht="46.5" thickBot="1" x14ac:dyDescent="0.4">
      <c r="A60" s="5">
        <v>59</v>
      </c>
      <c r="B60" s="6" t="s">
        <v>150</v>
      </c>
      <c r="C60" s="6" t="s">
        <v>5</v>
      </c>
      <c r="D60" s="6" t="s">
        <v>25</v>
      </c>
      <c r="E60" s="6" t="s">
        <v>151</v>
      </c>
    </row>
    <row r="61" spans="1:5" ht="35" thickBot="1" x14ac:dyDescent="0.4">
      <c r="A61" s="5">
        <v>60</v>
      </c>
      <c r="B61" s="6" t="s">
        <v>152</v>
      </c>
      <c r="C61" s="6" t="s">
        <v>5</v>
      </c>
      <c r="D61" s="6" t="s">
        <v>25</v>
      </c>
      <c r="E61" s="6" t="s">
        <v>26</v>
      </c>
    </row>
    <row r="62" spans="1:5" ht="35" thickBot="1" x14ac:dyDescent="0.4">
      <c r="A62" s="5">
        <v>61</v>
      </c>
      <c r="B62" s="6" t="s">
        <v>153</v>
      </c>
      <c r="C62" s="6" t="s">
        <v>5</v>
      </c>
      <c r="D62" s="6" t="s">
        <v>25</v>
      </c>
      <c r="E62" s="6" t="s">
        <v>154</v>
      </c>
    </row>
    <row r="63" spans="1:5" ht="23.5" thickBot="1" x14ac:dyDescent="0.4">
      <c r="A63" s="5">
        <v>62</v>
      </c>
      <c r="B63" s="6" t="s">
        <v>155</v>
      </c>
      <c r="C63" s="6" t="s">
        <v>5</v>
      </c>
      <c r="D63" s="6" t="s">
        <v>25</v>
      </c>
      <c r="E63" s="6" t="s">
        <v>156</v>
      </c>
    </row>
    <row r="64" spans="1:5" ht="58" thickBot="1" x14ac:dyDescent="0.4">
      <c r="A64" s="5">
        <v>63</v>
      </c>
      <c r="B64" s="6" t="s">
        <v>157</v>
      </c>
      <c r="C64" s="6" t="s">
        <v>5</v>
      </c>
      <c r="D64" s="6" t="s">
        <v>28</v>
      </c>
      <c r="E64" s="6" t="s">
        <v>29</v>
      </c>
    </row>
    <row r="65" spans="1:5" ht="58" thickBot="1" x14ac:dyDescent="0.4">
      <c r="A65" s="5">
        <v>64</v>
      </c>
      <c r="B65" s="6" t="s">
        <v>158</v>
      </c>
      <c r="C65" s="6" t="s">
        <v>5</v>
      </c>
      <c r="D65" s="6" t="s">
        <v>28</v>
      </c>
      <c r="E65" s="6" t="s">
        <v>159</v>
      </c>
    </row>
    <row r="66" spans="1:5" ht="23.5" thickBot="1" x14ac:dyDescent="0.4">
      <c r="A66" s="5">
        <v>65</v>
      </c>
      <c r="B66" s="6" t="s">
        <v>160</v>
      </c>
      <c r="C66" s="6" t="s">
        <v>5</v>
      </c>
      <c r="D66" s="6" t="s">
        <v>28</v>
      </c>
      <c r="E66" s="6" t="s">
        <v>161</v>
      </c>
    </row>
    <row r="67" spans="1:5" ht="23.5" thickBot="1" x14ac:dyDescent="0.4">
      <c r="A67" s="5">
        <v>66</v>
      </c>
      <c r="B67" s="6" t="s">
        <v>162</v>
      </c>
      <c r="C67" s="6" t="s">
        <v>5</v>
      </c>
      <c r="D67" s="6" t="s">
        <v>28</v>
      </c>
      <c r="E67" s="6" t="s">
        <v>163</v>
      </c>
    </row>
    <row r="68" spans="1:5" ht="35" thickBot="1" x14ac:dyDescent="0.4">
      <c r="A68" s="5">
        <v>67</v>
      </c>
      <c r="B68" s="6" t="s">
        <v>164</v>
      </c>
      <c r="C68" s="6" t="s">
        <v>5</v>
      </c>
      <c r="D68" s="6" t="s">
        <v>28</v>
      </c>
      <c r="E68" s="6" t="s">
        <v>165</v>
      </c>
    </row>
    <row r="69" spans="1:5" ht="35" thickBot="1" x14ac:dyDescent="0.4">
      <c r="A69" s="5">
        <v>68</v>
      </c>
      <c r="B69" s="6" t="s">
        <v>166</v>
      </c>
      <c r="C69" s="6" t="s">
        <v>5</v>
      </c>
      <c r="D69" s="6" t="s">
        <v>28</v>
      </c>
      <c r="E69" s="6" t="s">
        <v>167</v>
      </c>
    </row>
    <row r="70" spans="1:5" ht="58" thickBot="1" x14ac:dyDescent="0.4">
      <c r="A70" s="5">
        <v>69</v>
      </c>
      <c r="B70" s="6" t="s">
        <v>168</v>
      </c>
      <c r="C70" s="6" t="s">
        <v>5</v>
      </c>
      <c r="D70" s="6" t="s">
        <v>28</v>
      </c>
      <c r="E70" s="6" t="s">
        <v>169</v>
      </c>
    </row>
    <row r="71" spans="1:5" ht="46.5" thickBot="1" x14ac:dyDescent="0.4">
      <c r="A71" s="5">
        <v>70</v>
      </c>
      <c r="B71" s="6" t="s">
        <v>170</v>
      </c>
      <c r="C71" s="6" t="s">
        <v>5</v>
      </c>
      <c r="D71" s="6" t="s">
        <v>31</v>
      </c>
      <c r="E71" s="6" t="s">
        <v>171</v>
      </c>
    </row>
    <row r="72" spans="1:5" ht="46.5" thickBot="1" x14ac:dyDescent="0.4">
      <c r="A72" s="5">
        <v>71</v>
      </c>
      <c r="B72" s="6" t="s">
        <v>172</v>
      </c>
      <c r="C72" s="6" t="s">
        <v>5</v>
      </c>
      <c r="D72" s="6" t="s">
        <v>31</v>
      </c>
      <c r="E72" s="6" t="s">
        <v>173</v>
      </c>
    </row>
    <row r="73" spans="1:5" ht="35" thickBot="1" x14ac:dyDescent="0.4">
      <c r="A73" s="5">
        <v>72</v>
      </c>
      <c r="B73" s="6" t="s">
        <v>174</v>
      </c>
      <c r="C73" s="6" t="s">
        <v>5</v>
      </c>
      <c r="D73" s="6" t="s">
        <v>31</v>
      </c>
      <c r="E73" s="6" t="s">
        <v>175</v>
      </c>
    </row>
    <row r="74" spans="1:5" ht="35" thickBot="1" x14ac:dyDescent="0.4">
      <c r="A74" s="5">
        <v>73</v>
      </c>
      <c r="B74" s="6" t="s">
        <v>176</v>
      </c>
      <c r="C74" s="6" t="s">
        <v>5</v>
      </c>
      <c r="D74" s="6" t="s">
        <v>31</v>
      </c>
      <c r="E74" s="6" t="s">
        <v>177</v>
      </c>
    </row>
    <row r="75" spans="1:5" ht="35" thickBot="1" x14ac:dyDescent="0.4">
      <c r="A75" s="5">
        <v>74</v>
      </c>
      <c r="B75" s="6" t="s">
        <v>178</v>
      </c>
      <c r="C75" s="6" t="s">
        <v>5</v>
      </c>
      <c r="D75" s="6" t="s">
        <v>31</v>
      </c>
      <c r="E75" s="6" t="s">
        <v>179</v>
      </c>
    </row>
    <row r="76" spans="1:5" ht="46.5" thickBot="1" x14ac:dyDescent="0.4">
      <c r="A76" s="5">
        <v>75</v>
      </c>
      <c r="B76" s="6" t="s">
        <v>180</v>
      </c>
      <c r="C76" s="6" t="s">
        <v>5</v>
      </c>
      <c r="D76" s="6" t="s">
        <v>31</v>
      </c>
      <c r="E76" s="6" t="s">
        <v>181</v>
      </c>
    </row>
    <row r="77" spans="1:5" ht="58" thickBot="1" x14ac:dyDescent="0.4">
      <c r="A77" s="5">
        <v>76</v>
      </c>
      <c r="B77" s="6" t="s">
        <v>182</v>
      </c>
      <c r="C77" s="6" t="s">
        <v>5</v>
      </c>
      <c r="D77" s="6" t="s">
        <v>31</v>
      </c>
      <c r="E77" s="6" t="s">
        <v>183</v>
      </c>
    </row>
    <row r="78" spans="1:5" ht="35" thickBot="1" x14ac:dyDescent="0.4">
      <c r="A78" s="5">
        <v>77</v>
      </c>
      <c r="B78" s="6" t="s">
        <v>184</v>
      </c>
      <c r="C78" s="6" t="s">
        <v>5</v>
      </c>
      <c r="D78" s="6" t="s">
        <v>31</v>
      </c>
      <c r="E78" s="6" t="s">
        <v>185</v>
      </c>
    </row>
    <row r="79" spans="1:5" ht="58" thickBot="1" x14ac:dyDescent="0.4">
      <c r="A79" s="5">
        <v>78</v>
      </c>
      <c r="B79" s="6" t="s">
        <v>186</v>
      </c>
      <c r="C79" s="6" t="s">
        <v>5</v>
      </c>
      <c r="D79" s="6" t="s">
        <v>34</v>
      </c>
      <c r="E79" s="6" t="s">
        <v>187</v>
      </c>
    </row>
    <row r="80" spans="1:5" ht="58" thickBot="1" x14ac:dyDescent="0.4">
      <c r="A80" s="5">
        <v>79</v>
      </c>
      <c r="B80" s="6" t="s">
        <v>188</v>
      </c>
      <c r="C80" s="6" t="s">
        <v>5</v>
      </c>
      <c r="D80" s="6" t="s">
        <v>34</v>
      </c>
      <c r="E80" s="6" t="s">
        <v>35</v>
      </c>
    </row>
    <row r="81" spans="1:5" ht="35" thickBot="1" x14ac:dyDescent="0.4">
      <c r="A81" s="5">
        <v>80</v>
      </c>
      <c r="B81" s="6" t="s">
        <v>189</v>
      </c>
      <c r="C81" s="6" t="s">
        <v>5</v>
      </c>
      <c r="D81" s="6" t="s">
        <v>34</v>
      </c>
      <c r="E81" s="6" t="s">
        <v>190</v>
      </c>
    </row>
    <row r="82" spans="1:5" ht="46.5" thickBot="1" x14ac:dyDescent="0.4">
      <c r="A82" s="5">
        <v>81</v>
      </c>
      <c r="B82" s="6" t="s">
        <v>191</v>
      </c>
      <c r="C82" s="6" t="s">
        <v>5</v>
      </c>
      <c r="D82" s="6" t="s">
        <v>34</v>
      </c>
      <c r="E82" s="6" t="s">
        <v>192</v>
      </c>
    </row>
    <row r="83" spans="1:5" ht="23.5" thickBot="1" x14ac:dyDescent="0.4">
      <c r="A83" s="5">
        <v>82</v>
      </c>
      <c r="B83" s="6" t="s">
        <v>193</v>
      </c>
      <c r="C83" s="6" t="s">
        <v>5</v>
      </c>
      <c r="D83" s="6" t="s">
        <v>34</v>
      </c>
      <c r="E83" s="6" t="s">
        <v>194</v>
      </c>
    </row>
    <row r="84" spans="1:5" ht="35" thickBot="1" x14ac:dyDescent="0.4">
      <c r="A84" s="5">
        <v>83</v>
      </c>
      <c r="B84" s="6" t="s">
        <v>195</v>
      </c>
      <c r="C84" s="6" t="s">
        <v>5</v>
      </c>
      <c r="D84" s="6" t="s">
        <v>34</v>
      </c>
      <c r="E84" s="6" t="s">
        <v>196</v>
      </c>
    </row>
    <row r="85" spans="1:5" ht="35" thickBot="1" x14ac:dyDescent="0.4">
      <c r="A85" s="5">
        <v>84</v>
      </c>
      <c r="B85" s="6" t="s">
        <v>197</v>
      </c>
      <c r="C85" s="6" t="s">
        <v>5</v>
      </c>
      <c r="D85" s="6" t="s">
        <v>34</v>
      </c>
      <c r="E85" s="6" t="s">
        <v>190</v>
      </c>
    </row>
    <row r="86" spans="1:5" ht="58" thickBot="1" x14ac:dyDescent="0.4">
      <c r="A86" s="5">
        <v>85</v>
      </c>
      <c r="B86" s="6" t="s">
        <v>198</v>
      </c>
      <c r="C86" s="6" t="s">
        <v>5</v>
      </c>
      <c r="D86" s="6" t="s">
        <v>34</v>
      </c>
      <c r="E86" s="6" t="s">
        <v>199</v>
      </c>
    </row>
    <row r="87" spans="1:5" ht="58" thickBot="1" x14ac:dyDescent="0.4">
      <c r="A87" s="5">
        <v>86</v>
      </c>
      <c r="B87" s="6" t="s">
        <v>200</v>
      </c>
      <c r="C87" s="6" t="s">
        <v>5</v>
      </c>
      <c r="D87" s="6" t="s">
        <v>34</v>
      </c>
      <c r="E87" s="6" t="s">
        <v>201</v>
      </c>
    </row>
    <row r="88" spans="1:5" ht="46.5" thickBot="1" x14ac:dyDescent="0.4">
      <c r="A88" s="5">
        <v>87</v>
      </c>
      <c r="B88" s="6" t="s">
        <v>202</v>
      </c>
      <c r="C88" s="6" t="s">
        <v>5</v>
      </c>
      <c r="D88" s="6" t="s">
        <v>37</v>
      </c>
      <c r="E88" s="6" t="s">
        <v>203</v>
      </c>
    </row>
    <row r="89" spans="1:5" ht="46.5" thickBot="1" x14ac:dyDescent="0.4">
      <c r="A89" s="5">
        <v>88</v>
      </c>
      <c r="B89" s="6" t="s">
        <v>204</v>
      </c>
      <c r="C89" s="6" t="s">
        <v>5</v>
      </c>
      <c r="D89" s="6" t="s">
        <v>37</v>
      </c>
      <c r="E89" s="6" t="s">
        <v>205</v>
      </c>
    </row>
    <row r="90" spans="1:5" ht="58" thickBot="1" x14ac:dyDescent="0.4">
      <c r="A90" s="5">
        <v>89</v>
      </c>
      <c r="B90" s="6" t="s">
        <v>206</v>
      </c>
      <c r="C90" s="6" t="s">
        <v>5</v>
      </c>
      <c r="D90" s="6" t="s">
        <v>37</v>
      </c>
      <c r="E90" s="6" t="s">
        <v>207</v>
      </c>
    </row>
    <row r="91" spans="1:5" ht="46.5" thickBot="1" x14ac:dyDescent="0.4">
      <c r="A91" s="5">
        <v>90</v>
      </c>
      <c r="B91" s="6" t="s">
        <v>208</v>
      </c>
      <c r="C91" s="6" t="s">
        <v>5</v>
      </c>
      <c r="D91" s="6" t="s">
        <v>37</v>
      </c>
      <c r="E91" s="6" t="s">
        <v>209</v>
      </c>
    </row>
    <row r="92" spans="1:5" ht="23.5" thickBot="1" x14ac:dyDescent="0.4">
      <c r="A92" s="5">
        <v>91</v>
      </c>
      <c r="B92" s="6" t="s">
        <v>210</v>
      </c>
      <c r="C92" s="6" t="s">
        <v>5</v>
      </c>
      <c r="D92" s="6" t="s">
        <v>37</v>
      </c>
      <c r="E92" s="6" t="s">
        <v>211</v>
      </c>
    </row>
    <row r="93" spans="1:5" ht="35" thickBot="1" x14ac:dyDescent="0.4">
      <c r="A93" s="5">
        <v>92</v>
      </c>
      <c r="B93" s="6" t="s">
        <v>212</v>
      </c>
      <c r="C93" s="6" t="s">
        <v>5</v>
      </c>
      <c r="D93" s="6" t="s">
        <v>37</v>
      </c>
      <c r="E93" s="6" t="s">
        <v>213</v>
      </c>
    </row>
    <row r="94" spans="1:5" ht="23.5" thickBot="1" x14ac:dyDescent="0.4">
      <c r="A94" s="5">
        <v>93</v>
      </c>
      <c r="B94" s="6" t="s">
        <v>214</v>
      </c>
      <c r="C94" s="6" t="s">
        <v>5</v>
      </c>
      <c r="D94" s="6" t="s">
        <v>37</v>
      </c>
      <c r="E94" s="6" t="s">
        <v>215</v>
      </c>
    </row>
    <row r="95" spans="1:5" ht="35" thickBot="1" x14ac:dyDescent="0.4">
      <c r="A95" s="5">
        <v>94</v>
      </c>
      <c r="B95" s="6" t="s">
        <v>216</v>
      </c>
      <c r="C95" s="6" t="s">
        <v>5</v>
      </c>
      <c r="D95" s="6" t="s">
        <v>37</v>
      </c>
      <c r="E95" s="6" t="s">
        <v>217</v>
      </c>
    </row>
    <row r="96" spans="1:5" ht="46.5" thickBot="1" x14ac:dyDescent="0.4">
      <c r="A96" s="5">
        <v>95</v>
      </c>
      <c r="B96" s="6" t="s">
        <v>218</v>
      </c>
      <c r="C96" s="6" t="s">
        <v>5</v>
      </c>
      <c r="D96" s="6" t="s">
        <v>37</v>
      </c>
      <c r="E96" s="6" t="s">
        <v>219</v>
      </c>
    </row>
    <row r="97" spans="1:5" ht="35" thickBot="1" x14ac:dyDescent="0.4">
      <c r="A97" s="5">
        <v>96</v>
      </c>
      <c r="B97" s="6" t="s">
        <v>220</v>
      </c>
      <c r="C97" s="6" t="s">
        <v>5</v>
      </c>
      <c r="D97" s="6" t="s">
        <v>37</v>
      </c>
      <c r="E97" s="6" t="s">
        <v>221</v>
      </c>
    </row>
    <row r="98" spans="1:5" ht="46.5" thickBot="1" x14ac:dyDescent="0.4">
      <c r="A98" s="5">
        <v>97</v>
      </c>
      <c r="B98" s="6" t="s">
        <v>222</v>
      </c>
      <c r="C98" s="6" t="s">
        <v>5</v>
      </c>
      <c r="D98" s="6" t="s">
        <v>37</v>
      </c>
      <c r="E98" s="6" t="s">
        <v>223</v>
      </c>
    </row>
    <row r="99" spans="1:5" ht="58" thickBot="1" x14ac:dyDescent="0.4">
      <c r="A99" s="5">
        <v>98</v>
      </c>
      <c r="B99" s="6" t="s">
        <v>224</v>
      </c>
      <c r="C99" s="6" t="s">
        <v>5</v>
      </c>
      <c r="D99" s="6" t="s">
        <v>37</v>
      </c>
      <c r="E99" s="6" t="s">
        <v>225</v>
      </c>
    </row>
    <row r="100" spans="1:5" ht="69.5" thickBot="1" x14ac:dyDescent="0.4">
      <c r="A100" s="5">
        <v>99</v>
      </c>
      <c r="B100" s="6" t="s">
        <v>226</v>
      </c>
      <c r="C100" s="6" t="s">
        <v>5</v>
      </c>
      <c r="D100" s="6" t="s">
        <v>37</v>
      </c>
      <c r="E100" s="6" t="s">
        <v>227</v>
      </c>
    </row>
    <row r="101" spans="1:5" ht="58" thickBot="1" x14ac:dyDescent="0.4">
      <c r="A101" s="5">
        <v>100</v>
      </c>
      <c r="B101" s="6" t="s">
        <v>228</v>
      </c>
      <c r="C101" s="6" t="s">
        <v>5</v>
      </c>
      <c r="D101" s="6" t="s">
        <v>37</v>
      </c>
      <c r="E101" s="6" t="s">
        <v>229</v>
      </c>
    </row>
    <row r="102" spans="1:5" ht="35" thickBot="1" x14ac:dyDescent="0.4">
      <c r="A102" s="5">
        <v>101</v>
      </c>
      <c r="B102" s="6" t="s">
        <v>230</v>
      </c>
      <c r="C102" s="6" t="s">
        <v>5</v>
      </c>
      <c r="D102" s="6" t="s">
        <v>40</v>
      </c>
      <c r="E102" s="6" t="s">
        <v>231</v>
      </c>
    </row>
    <row r="103" spans="1:5" ht="46.5" thickBot="1" x14ac:dyDescent="0.4">
      <c r="A103" s="5">
        <v>102</v>
      </c>
      <c r="B103" s="6" t="s">
        <v>232</v>
      </c>
      <c r="C103" s="6" t="s">
        <v>5</v>
      </c>
      <c r="D103" s="6" t="s">
        <v>40</v>
      </c>
      <c r="E103" s="6" t="s">
        <v>41</v>
      </c>
    </row>
    <row r="104" spans="1:5" ht="46.5" thickBot="1" x14ac:dyDescent="0.4">
      <c r="A104" s="5">
        <v>103</v>
      </c>
      <c r="B104" s="6" t="s">
        <v>233</v>
      </c>
      <c r="C104" s="6" t="s">
        <v>5</v>
      </c>
      <c r="D104" s="6" t="s">
        <v>40</v>
      </c>
      <c r="E104" s="6" t="s">
        <v>41</v>
      </c>
    </row>
    <row r="105" spans="1:5" ht="23.5" thickBot="1" x14ac:dyDescent="0.4">
      <c r="A105" s="5">
        <v>104</v>
      </c>
      <c r="B105" s="6" t="s">
        <v>234</v>
      </c>
      <c r="C105" s="6" t="s">
        <v>5</v>
      </c>
      <c r="D105" s="6" t="s">
        <v>40</v>
      </c>
      <c r="E105" s="6" t="s">
        <v>235</v>
      </c>
    </row>
    <row r="106" spans="1:5" ht="35" thickBot="1" x14ac:dyDescent="0.4">
      <c r="A106" s="5">
        <v>105</v>
      </c>
      <c r="B106" s="6" t="s">
        <v>236</v>
      </c>
      <c r="C106" s="6" t="s">
        <v>5</v>
      </c>
      <c r="D106" s="6" t="s">
        <v>40</v>
      </c>
      <c r="E106" s="6" t="s">
        <v>237</v>
      </c>
    </row>
    <row r="107" spans="1:5" ht="35" thickBot="1" x14ac:dyDescent="0.4">
      <c r="A107" s="5">
        <v>106</v>
      </c>
      <c r="B107" s="6" t="s">
        <v>238</v>
      </c>
      <c r="C107" s="6" t="s">
        <v>5</v>
      </c>
      <c r="D107" s="6" t="s">
        <v>40</v>
      </c>
      <c r="E107" s="6" t="s">
        <v>239</v>
      </c>
    </row>
    <row r="108" spans="1:5" ht="35" thickBot="1" x14ac:dyDescent="0.4">
      <c r="A108" s="5">
        <v>107</v>
      </c>
      <c r="B108" s="6" t="s">
        <v>240</v>
      </c>
      <c r="C108" s="6" t="s">
        <v>5</v>
      </c>
      <c r="D108" s="6" t="s">
        <v>40</v>
      </c>
      <c r="E108" s="6" t="s">
        <v>241</v>
      </c>
    </row>
    <row r="109" spans="1:5" ht="35" thickBot="1" x14ac:dyDescent="0.4">
      <c r="A109" s="5">
        <v>108</v>
      </c>
      <c r="B109" s="6" t="s">
        <v>242</v>
      </c>
      <c r="C109" s="6" t="s">
        <v>5</v>
      </c>
      <c r="D109" s="6" t="s">
        <v>40</v>
      </c>
      <c r="E109" s="6" t="s">
        <v>243</v>
      </c>
    </row>
    <row r="110" spans="1:5" ht="35" thickBot="1" x14ac:dyDescent="0.4">
      <c r="A110" s="5">
        <v>109</v>
      </c>
      <c r="B110" s="6" t="s">
        <v>244</v>
      </c>
      <c r="C110" s="6" t="s">
        <v>5</v>
      </c>
      <c r="D110" s="6" t="s">
        <v>40</v>
      </c>
      <c r="E110" s="6" t="s">
        <v>245</v>
      </c>
    </row>
    <row r="111" spans="1:5" ht="35" thickBot="1" x14ac:dyDescent="0.4">
      <c r="A111" s="5">
        <v>110</v>
      </c>
      <c r="B111" s="6" t="s">
        <v>246</v>
      </c>
      <c r="C111" s="6" t="s">
        <v>5</v>
      </c>
      <c r="D111" s="6" t="s">
        <v>40</v>
      </c>
      <c r="E111" s="6" t="s">
        <v>247</v>
      </c>
    </row>
    <row r="112" spans="1:5" ht="58" thickBot="1" x14ac:dyDescent="0.4">
      <c r="A112" s="5">
        <v>111</v>
      </c>
      <c r="B112" s="6" t="s">
        <v>248</v>
      </c>
      <c r="C112" s="6" t="s">
        <v>5</v>
      </c>
      <c r="D112" s="6" t="s">
        <v>40</v>
      </c>
      <c r="E112" s="6" t="s">
        <v>249</v>
      </c>
    </row>
    <row r="113" spans="1:5" ht="35" thickBot="1" x14ac:dyDescent="0.4">
      <c r="A113" s="5">
        <v>112</v>
      </c>
      <c r="B113" s="6" t="s">
        <v>250</v>
      </c>
      <c r="C113" s="6" t="s">
        <v>5</v>
      </c>
      <c r="D113" s="6" t="s">
        <v>43</v>
      </c>
      <c r="E113" s="6" t="s">
        <v>251</v>
      </c>
    </row>
    <row r="114" spans="1:5" ht="35" thickBot="1" x14ac:dyDescent="0.4">
      <c r="A114" s="5">
        <v>113</v>
      </c>
      <c r="B114" s="6" t="s">
        <v>252</v>
      </c>
      <c r="C114" s="6" t="s">
        <v>5</v>
      </c>
      <c r="D114" s="6" t="s">
        <v>43</v>
      </c>
      <c r="E114" s="6" t="s">
        <v>44</v>
      </c>
    </row>
    <row r="115" spans="1:5" ht="35" thickBot="1" x14ac:dyDescent="0.4">
      <c r="A115" s="5">
        <v>114</v>
      </c>
      <c r="B115" s="6" t="s">
        <v>253</v>
      </c>
      <c r="C115" s="6" t="s">
        <v>5</v>
      </c>
      <c r="D115" s="6" t="s">
        <v>43</v>
      </c>
      <c r="E115" s="6" t="s">
        <v>254</v>
      </c>
    </row>
    <row r="116" spans="1:5" ht="35" thickBot="1" x14ac:dyDescent="0.4">
      <c r="A116" s="5">
        <v>115</v>
      </c>
      <c r="B116" s="6" t="s">
        <v>255</v>
      </c>
      <c r="C116" s="6" t="s">
        <v>5</v>
      </c>
      <c r="D116" s="6" t="s">
        <v>43</v>
      </c>
      <c r="E116" s="6" t="s">
        <v>254</v>
      </c>
    </row>
    <row r="117" spans="1:5" ht="23.5" thickBot="1" x14ac:dyDescent="0.4">
      <c r="A117" s="5">
        <v>116</v>
      </c>
      <c r="B117" s="6" t="s">
        <v>256</v>
      </c>
      <c r="C117" s="6" t="s">
        <v>5</v>
      </c>
      <c r="D117" s="6" t="s">
        <v>43</v>
      </c>
      <c r="E117" s="6" t="s">
        <v>257</v>
      </c>
    </row>
    <row r="118" spans="1:5" ht="23.5" thickBot="1" x14ac:dyDescent="0.4">
      <c r="A118" s="5">
        <v>117</v>
      </c>
      <c r="B118" s="6" t="s">
        <v>258</v>
      </c>
      <c r="C118" s="6" t="s">
        <v>5</v>
      </c>
      <c r="D118" s="6" t="s">
        <v>43</v>
      </c>
      <c r="E118" s="6" t="s">
        <v>259</v>
      </c>
    </row>
    <row r="119" spans="1:5" ht="35" thickBot="1" x14ac:dyDescent="0.4">
      <c r="A119" s="5">
        <v>118</v>
      </c>
      <c r="B119" s="6" t="s">
        <v>260</v>
      </c>
      <c r="C119" s="6" t="s">
        <v>5</v>
      </c>
      <c r="D119" s="6" t="s">
        <v>43</v>
      </c>
      <c r="E119" s="6" t="s">
        <v>261</v>
      </c>
    </row>
    <row r="120" spans="1:5" ht="35" thickBot="1" x14ac:dyDescent="0.4">
      <c r="A120" s="5">
        <v>119</v>
      </c>
      <c r="B120" s="6" t="s">
        <v>262</v>
      </c>
      <c r="C120" s="6" t="s">
        <v>5</v>
      </c>
      <c r="D120" s="6" t="s">
        <v>43</v>
      </c>
      <c r="E120" s="6" t="s">
        <v>263</v>
      </c>
    </row>
    <row r="121" spans="1:5" ht="35" thickBot="1" x14ac:dyDescent="0.4">
      <c r="A121" s="5">
        <v>120</v>
      </c>
      <c r="B121" s="6" t="s">
        <v>264</v>
      </c>
      <c r="C121" s="6" t="s">
        <v>5</v>
      </c>
      <c r="D121" s="6" t="s">
        <v>43</v>
      </c>
      <c r="E121" s="6" t="s">
        <v>265</v>
      </c>
    </row>
    <row r="122" spans="1:5" ht="35" thickBot="1" x14ac:dyDescent="0.4">
      <c r="A122" s="5">
        <v>121</v>
      </c>
      <c r="B122" s="6" t="s">
        <v>266</v>
      </c>
      <c r="C122" s="6" t="s">
        <v>5</v>
      </c>
      <c r="D122" s="6" t="s">
        <v>43</v>
      </c>
      <c r="E122" s="6" t="s">
        <v>267</v>
      </c>
    </row>
    <row r="123" spans="1:5" ht="35" thickBot="1" x14ac:dyDescent="0.4">
      <c r="A123" s="5">
        <v>122</v>
      </c>
      <c r="B123" s="6" t="s">
        <v>268</v>
      </c>
      <c r="C123" s="6" t="s">
        <v>5</v>
      </c>
      <c r="D123" s="6" t="s">
        <v>43</v>
      </c>
      <c r="E123" s="6" t="s">
        <v>269</v>
      </c>
    </row>
    <row r="124" spans="1:5" ht="35" thickBot="1" x14ac:dyDescent="0.4">
      <c r="A124" s="5">
        <v>123</v>
      </c>
      <c r="B124" s="6" t="s">
        <v>270</v>
      </c>
      <c r="C124" s="6" t="s">
        <v>5</v>
      </c>
      <c r="D124" s="6" t="s">
        <v>43</v>
      </c>
      <c r="E124" s="6" t="s">
        <v>271</v>
      </c>
    </row>
    <row r="125" spans="1:5" ht="35" thickBot="1" x14ac:dyDescent="0.4">
      <c r="A125" s="5">
        <v>124</v>
      </c>
      <c r="B125" s="6" t="s">
        <v>272</v>
      </c>
      <c r="C125" s="6" t="s">
        <v>5</v>
      </c>
      <c r="D125" s="6" t="s">
        <v>43</v>
      </c>
      <c r="E125" s="6" t="s">
        <v>273</v>
      </c>
    </row>
    <row r="126" spans="1:5" ht="58" thickBot="1" x14ac:dyDescent="0.4">
      <c r="A126" s="5">
        <v>125</v>
      </c>
      <c r="B126" s="6" t="s">
        <v>274</v>
      </c>
      <c r="C126" s="6" t="s">
        <v>5</v>
      </c>
      <c r="D126" s="6" t="s">
        <v>43</v>
      </c>
      <c r="E126" s="6" t="s">
        <v>275</v>
      </c>
    </row>
    <row r="127" spans="1:5" ht="58" thickBot="1" x14ac:dyDescent="0.4">
      <c r="A127" s="5">
        <v>126</v>
      </c>
      <c r="B127" s="6" t="s">
        <v>276</v>
      </c>
      <c r="C127" s="6" t="s">
        <v>5</v>
      </c>
      <c r="D127" s="6" t="s">
        <v>43</v>
      </c>
      <c r="E127" s="6" t="s">
        <v>277</v>
      </c>
    </row>
    <row r="128" spans="1:5" ht="92.5" thickBot="1" x14ac:dyDescent="0.4">
      <c r="A128" s="5">
        <v>127</v>
      </c>
      <c r="B128" s="6" t="s">
        <v>278</v>
      </c>
      <c r="C128" s="6" t="s">
        <v>5</v>
      </c>
      <c r="D128" s="6" t="s">
        <v>43</v>
      </c>
      <c r="E128" s="6" t="s">
        <v>279</v>
      </c>
    </row>
    <row r="129" spans="1:5" ht="35" thickBot="1" x14ac:dyDescent="0.4">
      <c r="A129" s="5">
        <v>128</v>
      </c>
      <c r="B129" s="6" t="s">
        <v>280</v>
      </c>
      <c r="C129" s="6" t="s">
        <v>5</v>
      </c>
      <c r="D129" s="6" t="s">
        <v>46</v>
      </c>
      <c r="E129" s="6" t="s">
        <v>281</v>
      </c>
    </row>
    <row r="130" spans="1:5" ht="46.5" thickBot="1" x14ac:dyDescent="0.4">
      <c r="A130" s="5">
        <v>129</v>
      </c>
      <c r="B130" s="6" t="s">
        <v>282</v>
      </c>
      <c r="C130" s="6" t="s">
        <v>5</v>
      </c>
      <c r="D130" s="6" t="s">
        <v>46</v>
      </c>
      <c r="E130" s="6" t="s">
        <v>283</v>
      </c>
    </row>
    <row r="131" spans="1:5" ht="46.5" thickBot="1" x14ac:dyDescent="0.4">
      <c r="A131" s="5">
        <v>130</v>
      </c>
      <c r="B131" s="6" t="s">
        <v>284</v>
      </c>
      <c r="C131" s="6" t="s">
        <v>5</v>
      </c>
      <c r="D131" s="6" t="s">
        <v>46</v>
      </c>
      <c r="E131" s="6" t="s">
        <v>285</v>
      </c>
    </row>
    <row r="132" spans="1:5" ht="46.5" thickBot="1" x14ac:dyDescent="0.4">
      <c r="A132" s="5">
        <v>131</v>
      </c>
      <c r="B132" s="6" t="s">
        <v>286</v>
      </c>
      <c r="C132" s="6" t="s">
        <v>5</v>
      </c>
      <c r="D132" s="6" t="s">
        <v>46</v>
      </c>
      <c r="E132" s="6" t="s">
        <v>287</v>
      </c>
    </row>
    <row r="133" spans="1:5" ht="23.5" thickBot="1" x14ac:dyDescent="0.4">
      <c r="A133" s="5">
        <v>132</v>
      </c>
      <c r="B133" s="6" t="s">
        <v>288</v>
      </c>
      <c r="C133" s="6" t="s">
        <v>5</v>
      </c>
      <c r="D133" s="6" t="s">
        <v>46</v>
      </c>
      <c r="E133" s="6" t="s">
        <v>289</v>
      </c>
    </row>
    <row r="134" spans="1:5" ht="23.5" thickBot="1" x14ac:dyDescent="0.4">
      <c r="A134" s="5">
        <v>133</v>
      </c>
      <c r="B134" s="6" t="s">
        <v>290</v>
      </c>
      <c r="C134" s="6" t="s">
        <v>5</v>
      </c>
      <c r="D134" s="6" t="s">
        <v>46</v>
      </c>
      <c r="E134" s="6" t="s">
        <v>291</v>
      </c>
    </row>
    <row r="135" spans="1:5" ht="58" thickBot="1" x14ac:dyDescent="0.4">
      <c r="A135" s="5">
        <v>134</v>
      </c>
      <c r="B135" s="6" t="s">
        <v>292</v>
      </c>
      <c r="C135" s="6" t="s">
        <v>5</v>
      </c>
      <c r="D135" s="6" t="s">
        <v>46</v>
      </c>
      <c r="E135" s="6" t="s">
        <v>293</v>
      </c>
    </row>
    <row r="136" spans="1:5" ht="58" thickBot="1" x14ac:dyDescent="0.4">
      <c r="A136" s="5">
        <v>135</v>
      </c>
      <c r="B136" s="6" t="s">
        <v>294</v>
      </c>
      <c r="C136" s="6" t="s">
        <v>5</v>
      </c>
      <c r="D136" s="6" t="s">
        <v>46</v>
      </c>
      <c r="E136" s="6" t="s">
        <v>295</v>
      </c>
    </row>
    <row r="137" spans="1:5" ht="46.5" thickBot="1" x14ac:dyDescent="0.4">
      <c r="A137" s="5">
        <v>136</v>
      </c>
      <c r="B137" s="6" t="s">
        <v>296</v>
      </c>
      <c r="C137" s="6" t="s">
        <v>5</v>
      </c>
      <c r="D137" s="6" t="s">
        <v>49</v>
      </c>
      <c r="E137" s="6" t="s">
        <v>297</v>
      </c>
    </row>
    <row r="138" spans="1:5" ht="35" thickBot="1" x14ac:dyDescent="0.4">
      <c r="A138" s="5">
        <v>137</v>
      </c>
      <c r="B138" s="6" t="s">
        <v>298</v>
      </c>
      <c r="C138" s="6" t="s">
        <v>5</v>
      </c>
      <c r="D138" s="6" t="s">
        <v>49</v>
      </c>
      <c r="E138" s="6" t="s">
        <v>299</v>
      </c>
    </row>
    <row r="139" spans="1:5" ht="35" thickBot="1" x14ac:dyDescent="0.4">
      <c r="A139" s="5">
        <v>138</v>
      </c>
      <c r="B139" s="6" t="s">
        <v>300</v>
      </c>
      <c r="C139" s="6" t="s">
        <v>5</v>
      </c>
      <c r="D139" s="6" t="s">
        <v>49</v>
      </c>
      <c r="E139" s="6" t="s">
        <v>50</v>
      </c>
    </row>
    <row r="140" spans="1:5" ht="46.5" thickBot="1" x14ac:dyDescent="0.4">
      <c r="A140" s="5">
        <v>139</v>
      </c>
      <c r="B140" s="6" t="s">
        <v>301</v>
      </c>
      <c r="C140" s="6" t="s">
        <v>5</v>
      </c>
      <c r="D140" s="6" t="s">
        <v>49</v>
      </c>
      <c r="E140" s="6" t="s">
        <v>50</v>
      </c>
    </row>
    <row r="141" spans="1:5" ht="35" thickBot="1" x14ac:dyDescent="0.4">
      <c r="A141" s="5">
        <v>140</v>
      </c>
      <c r="B141" s="6" t="s">
        <v>302</v>
      </c>
      <c r="C141" s="6" t="s">
        <v>5</v>
      </c>
      <c r="D141" s="6" t="s">
        <v>49</v>
      </c>
      <c r="E141" s="6" t="s">
        <v>303</v>
      </c>
    </row>
    <row r="142" spans="1:5" ht="58" thickBot="1" x14ac:dyDescent="0.4">
      <c r="A142" s="5">
        <v>141</v>
      </c>
      <c r="B142" s="6" t="s">
        <v>304</v>
      </c>
      <c r="C142" s="6" t="s">
        <v>5</v>
      </c>
      <c r="D142" s="6" t="s">
        <v>49</v>
      </c>
      <c r="E142" s="6" t="s">
        <v>305</v>
      </c>
    </row>
    <row r="143" spans="1:5" ht="35" thickBot="1" x14ac:dyDescent="0.4">
      <c r="A143" s="5">
        <v>142</v>
      </c>
      <c r="B143" s="6" t="s">
        <v>306</v>
      </c>
      <c r="C143" s="6" t="s">
        <v>5</v>
      </c>
      <c r="D143" s="6" t="s">
        <v>49</v>
      </c>
      <c r="E143" s="6" t="s">
        <v>307</v>
      </c>
    </row>
    <row r="144" spans="1:5" ht="69.5" thickBot="1" x14ac:dyDescent="0.4">
      <c r="A144" s="5">
        <v>143</v>
      </c>
      <c r="B144" s="6" t="s">
        <v>308</v>
      </c>
      <c r="C144" s="6" t="s">
        <v>5</v>
      </c>
      <c r="D144" s="6" t="s">
        <v>49</v>
      </c>
      <c r="E144" s="6" t="s">
        <v>309</v>
      </c>
    </row>
    <row r="145" spans="1:5" ht="46.5" thickBot="1" x14ac:dyDescent="0.4">
      <c r="A145" s="5">
        <v>144</v>
      </c>
      <c r="B145" s="6" t="s">
        <v>310</v>
      </c>
      <c r="C145" s="6" t="s">
        <v>5</v>
      </c>
      <c r="D145" s="6" t="s">
        <v>49</v>
      </c>
      <c r="E145" s="6" t="s">
        <v>311</v>
      </c>
    </row>
    <row r="146" spans="1:5" ht="35" thickBot="1" x14ac:dyDescent="0.4">
      <c r="A146" s="5">
        <v>145</v>
      </c>
      <c r="B146" s="6" t="s">
        <v>312</v>
      </c>
      <c r="C146" s="6" t="s">
        <v>5</v>
      </c>
      <c r="D146" s="6" t="s">
        <v>49</v>
      </c>
      <c r="E146" s="6" t="s">
        <v>313</v>
      </c>
    </row>
    <row r="147" spans="1:5" ht="23.5" thickBot="1" x14ac:dyDescent="0.4">
      <c r="A147" s="5">
        <v>146</v>
      </c>
      <c r="B147" s="6" t="s">
        <v>314</v>
      </c>
      <c r="C147" s="6" t="s">
        <v>5</v>
      </c>
      <c r="D147" s="6" t="s">
        <v>49</v>
      </c>
      <c r="E147" s="6" t="s">
        <v>315</v>
      </c>
    </row>
    <row r="148" spans="1:5" ht="35" thickBot="1" x14ac:dyDescent="0.4">
      <c r="A148" s="5">
        <v>147</v>
      </c>
      <c r="B148" s="6" t="s">
        <v>316</v>
      </c>
      <c r="C148" s="6" t="s">
        <v>5</v>
      </c>
      <c r="D148" s="6" t="s">
        <v>49</v>
      </c>
      <c r="E148" s="6" t="s">
        <v>317</v>
      </c>
    </row>
    <row r="149" spans="1:5" ht="58" thickBot="1" x14ac:dyDescent="0.4">
      <c r="A149" s="5">
        <v>148</v>
      </c>
      <c r="B149" s="6" t="s">
        <v>318</v>
      </c>
      <c r="C149" s="6" t="s">
        <v>5</v>
      </c>
      <c r="D149" s="6" t="s">
        <v>49</v>
      </c>
      <c r="E149" s="6" t="s">
        <v>319</v>
      </c>
    </row>
    <row r="150" spans="1:5" ht="35" thickBot="1" x14ac:dyDescent="0.4">
      <c r="A150" s="5">
        <v>149</v>
      </c>
      <c r="B150" s="6" t="s">
        <v>320</v>
      </c>
      <c r="C150" s="6" t="s">
        <v>5</v>
      </c>
      <c r="D150" s="6" t="s">
        <v>49</v>
      </c>
      <c r="E150" s="6" t="s">
        <v>321</v>
      </c>
    </row>
    <row r="151" spans="1:5" ht="46.5" thickBot="1" x14ac:dyDescent="0.4">
      <c r="A151" s="5">
        <v>150</v>
      </c>
      <c r="B151" s="6" t="s">
        <v>322</v>
      </c>
      <c r="C151" s="6" t="s">
        <v>5</v>
      </c>
      <c r="D151" s="6" t="s">
        <v>49</v>
      </c>
      <c r="E151" s="6" t="s">
        <v>323</v>
      </c>
    </row>
    <row r="152" spans="1:5" ht="46.5" thickBot="1" x14ac:dyDescent="0.4">
      <c r="A152" s="5">
        <v>151</v>
      </c>
      <c r="B152" s="6" t="s">
        <v>324</v>
      </c>
      <c r="C152" s="6" t="s">
        <v>5</v>
      </c>
      <c r="D152" s="6" t="s">
        <v>49</v>
      </c>
      <c r="E152" s="6" t="s">
        <v>325</v>
      </c>
    </row>
    <row r="153" spans="1:5" ht="46.5" thickBot="1" x14ac:dyDescent="0.4">
      <c r="A153" s="5">
        <v>152</v>
      </c>
      <c r="B153" s="6" t="s">
        <v>326</v>
      </c>
      <c r="C153" s="6" t="s">
        <v>5</v>
      </c>
      <c r="D153" s="6" t="s">
        <v>49</v>
      </c>
      <c r="E153" s="6" t="s">
        <v>327</v>
      </c>
    </row>
    <row r="154" spans="1:5" ht="46.5" thickBot="1" x14ac:dyDescent="0.4">
      <c r="A154" s="5">
        <v>153</v>
      </c>
      <c r="B154" s="6" t="s">
        <v>328</v>
      </c>
      <c r="C154" s="6" t="s">
        <v>5</v>
      </c>
      <c r="D154" s="6" t="s">
        <v>49</v>
      </c>
      <c r="E154" s="6" t="s">
        <v>329</v>
      </c>
    </row>
    <row r="155" spans="1:5" ht="35" thickBot="1" x14ac:dyDescent="0.4">
      <c r="A155" s="5">
        <v>154</v>
      </c>
      <c r="B155" s="6" t="s">
        <v>330</v>
      </c>
      <c r="C155" s="6" t="s">
        <v>5</v>
      </c>
      <c r="D155" s="6" t="s">
        <v>49</v>
      </c>
      <c r="E155" s="6" t="s">
        <v>331</v>
      </c>
    </row>
    <row r="156" spans="1:5" ht="35" thickBot="1" x14ac:dyDescent="0.4">
      <c r="A156" s="5">
        <v>155</v>
      </c>
      <c r="B156" s="6" t="s">
        <v>332</v>
      </c>
      <c r="C156" s="6" t="s">
        <v>5</v>
      </c>
      <c r="D156" s="6" t="s">
        <v>49</v>
      </c>
      <c r="E156" s="6" t="s">
        <v>333</v>
      </c>
    </row>
    <row r="157" spans="1:5" ht="81" thickBot="1" x14ac:dyDescent="0.4">
      <c r="A157" s="5">
        <v>156</v>
      </c>
      <c r="B157" s="6" t="s">
        <v>334</v>
      </c>
      <c r="C157" s="6" t="s">
        <v>5</v>
      </c>
      <c r="D157" s="6" t="s">
        <v>49</v>
      </c>
      <c r="E157" s="6" t="s">
        <v>335</v>
      </c>
    </row>
    <row r="158" spans="1:5" ht="46.5" thickBot="1" x14ac:dyDescent="0.4">
      <c r="A158" s="5">
        <v>157</v>
      </c>
      <c r="B158" s="6" t="s">
        <v>336</v>
      </c>
      <c r="C158" s="6" t="s">
        <v>5</v>
      </c>
      <c r="D158" s="6" t="s">
        <v>49</v>
      </c>
      <c r="E158" s="6" t="s">
        <v>337</v>
      </c>
    </row>
    <row r="159" spans="1:5" ht="35" thickBot="1" x14ac:dyDescent="0.4">
      <c r="A159" s="5">
        <v>158</v>
      </c>
      <c r="B159" s="6" t="s">
        <v>338</v>
      </c>
      <c r="C159" s="6" t="s">
        <v>5</v>
      </c>
      <c r="D159" s="6" t="s">
        <v>49</v>
      </c>
      <c r="E159" s="6" t="s">
        <v>339</v>
      </c>
    </row>
    <row r="160" spans="1:5" ht="46.5" thickBot="1" x14ac:dyDescent="0.4">
      <c r="A160" s="5">
        <v>159</v>
      </c>
      <c r="B160" s="6" t="s">
        <v>340</v>
      </c>
      <c r="C160" s="6" t="s">
        <v>5</v>
      </c>
      <c r="D160" s="6" t="s">
        <v>49</v>
      </c>
      <c r="E160" s="6" t="s">
        <v>341</v>
      </c>
    </row>
    <row r="161" spans="1:5" ht="46.5" thickBot="1" x14ac:dyDescent="0.4">
      <c r="A161" s="5">
        <v>160</v>
      </c>
      <c r="B161" s="6" t="s">
        <v>342</v>
      </c>
      <c r="C161" s="6" t="s">
        <v>5</v>
      </c>
      <c r="D161" s="6" t="s">
        <v>49</v>
      </c>
      <c r="E161" s="6" t="s">
        <v>343</v>
      </c>
    </row>
    <row r="162" spans="1:5" ht="35" thickBot="1" x14ac:dyDescent="0.4">
      <c r="A162" s="5">
        <v>161</v>
      </c>
      <c r="B162" s="6" t="s">
        <v>344</v>
      </c>
      <c r="C162" s="6" t="s">
        <v>5</v>
      </c>
      <c r="D162" s="6" t="s">
        <v>49</v>
      </c>
      <c r="E162" s="6" t="s">
        <v>345</v>
      </c>
    </row>
    <row r="163" spans="1:5" ht="35" thickBot="1" x14ac:dyDescent="0.4">
      <c r="A163" s="5">
        <v>162</v>
      </c>
      <c r="B163" s="6" t="s">
        <v>346</v>
      </c>
      <c r="C163" s="6" t="s">
        <v>5</v>
      </c>
      <c r="D163" s="6" t="s">
        <v>49</v>
      </c>
      <c r="E163" s="6" t="s">
        <v>347</v>
      </c>
    </row>
    <row r="164" spans="1:5" ht="35" thickBot="1" x14ac:dyDescent="0.4">
      <c r="A164" s="5">
        <v>163</v>
      </c>
      <c r="B164" s="6" t="s">
        <v>348</v>
      </c>
      <c r="C164" s="6" t="s">
        <v>5</v>
      </c>
      <c r="D164" s="6" t="s">
        <v>49</v>
      </c>
      <c r="E164" s="6" t="s">
        <v>349</v>
      </c>
    </row>
    <row r="165" spans="1:5" ht="35" thickBot="1" x14ac:dyDescent="0.4">
      <c r="A165" s="5">
        <v>164</v>
      </c>
      <c r="B165" s="6" t="s">
        <v>350</v>
      </c>
      <c r="C165" s="6" t="s">
        <v>5</v>
      </c>
      <c r="D165" s="6" t="s">
        <v>49</v>
      </c>
      <c r="E165" s="6" t="s">
        <v>351</v>
      </c>
    </row>
    <row r="166" spans="1:5" ht="35" thickBot="1" x14ac:dyDescent="0.4">
      <c r="A166" s="5">
        <v>165</v>
      </c>
      <c r="B166" s="6" t="s">
        <v>352</v>
      </c>
      <c r="C166" s="6" t="s">
        <v>5</v>
      </c>
      <c r="D166" s="6" t="s">
        <v>49</v>
      </c>
      <c r="E166" s="6" t="s">
        <v>353</v>
      </c>
    </row>
    <row r="167" spans="1:5" ht="35" thickBot="1" x14ac:dyDescent="0.4">
      <c r="A167" s="5">
        <v>166</v>
      </c>
      <c r="B167" s="6" t="s">
        <v>354</v>
      </c>
      <c r="C167" s="6" t="s">
        <v>5</v>
      </c>
      <c r="D167" s="6" t="s">
        <v>49</v>
      </c>
      <c r="E167" s="6" t="s">
        <v>355</v>
      </c>
    </row>
    <row r="168" spans="1:5" ht="58" thickBot="1" x14ac:dyDescent="0.4">
      <c r="A168" s="5">
        <v>167</v>
      </c>
      <c r="B168" s="6" t="s">
        <v>356</v>
      </c>
      <c r="C168" s="6" t="s">
        <v>5</v>
      </c>
      <c r="D168" s="6" t="s">
        <v>49</v>
      </c>
      <c r="E168" s="6" t="s">
        <v>357</v>
      </c>
    </row>
    <row r="169" spans="1:5" ht="35" thickBot="1" x14ac:dyDescent="0.4">
      <c r="A169" s="5">
        <v>168</v>
      </c>
      <c r="B169" s="6" t="s">
        <v>358</v>
      </c>
      <c r="C169" s="6" t="s">
        <v>5</v>
      </c>
      <c r="D169" s="6" t="s">
        <v>49</v>
      </c>
      <c r="E169" s="6" t="s">
        <v>359</v>
      </c>
    </row>
    <row r="170" spans="1:5" ht="23.5" thickBot="1" x14ac:dyDescent="0.4">
      <c r="A170" s="5">
        <v>169</v>
      </c>
      <c r="B170" s="6" t="s">
        <v>360</v>
      </c>
      <c r="C170" s="6" t="s">
        <v>5</v>
      </c>
      <c r="D170" s="6" t="s">
        <v>49</v>
      </c>
      <c r="E170" s="6" t="s">
        <v>361</v>
      </c>
    </row>
    <row r="171" spans="1:5" ht="35" thickBot="1" x14ac:dyDescent="0.4">
      <c r="A171" s="5">
        <v>170</v>
      </c>
      <c r="B171" s="6" t="s">
        <v>362</v>
      </c>
      <c r="C171" s="6" t="s">
        <v>5</v>
      </c>
      <c r="D171" s="6" t="s">
        <v>49</v>
      </c>
      <c r="E171" s="6" t="s">
        <v>363</v>
      </c>
    </row>
    <row r="172" spans="1:5" ht="58" thickBot="1" x14ac:dyDescent="0.4">
      <c r="A172" s="5">
        <v>171</v>
      </c>
      <c r="B172" s="6" t="s">
        <v>364</v>
      </c>
      <c r="C172" s="6" t="s">
        <v>5</v>
      </c>
      <c r="D172" s="6" t="s">
        <v>365</v>
      </c>
      <c r="E172" s="6" t="s">
        <v>366</v>
      </c>
    </row>
    <row r="173" spans="1:5" ht="46.5" thickBot="1" x14ac:dyDescent="0.4">
      <c r="A173" s="5">
        <v>172</v>
      </c>
      <c r="B173" s="6" t="s">
        <v>367</v>
      </c>
      <c r="C173" s="6" t="s">
        <v>5</v>
      </c>
      <c r="D173" s="6" t="s">
        <v>365</v>
      </c>
      <c r="E173" s="6" t="s">
        <v>368</v>
      </c>
    </row>
    <row r="174" spans="1:5" ht="35" thickBot="1" x14ac:dyDescent="0.4">
      <c r="A174" s="5">
        <v>173</v>
      </c>
      <c r="B174" s="6" t="s">
        <v>369</v>
      </c>
      <c r="C174" s="6" t="s">
        <v>5</v>
      </c>
      <c r="D174" s="6" t="s">
        <v>365</v>
      </c>
      <c r="E174" s="6" t="s">
        <v>370</v>
      </c>
    </row>
    <row r="175" spans="1:5" ht="35" thickBot="1" x14ac:dyDescent="0.4">
      <c r="A175" s="5">
        <v>174</v>
      </c>
      <c r="B175" s="6" t="s">
        <v>371</v>
      </c>
      <c r="C175" s="6" t="s">
        <v>5</v>
      </c>
      <c r="D175" s="6" t="s">
        <v>365</v>
      </c>
      <c r="E175" s="6" t="s">
        <v>372</v>
      </c>
    </row>
    <row r="176" spans="1:5" ht="58" thickBot="1" x14ac:dyDescent="0.4">
      <c r="A176" s="5">
        <v>175</v>
      </c>
      <c r="B176" s="6" t="s">
        <v>373</v>
      </c>
      <c r="C176" s="6" t="s">
        <v>5</v>
      </c>
      <c r="D176" s="6" t="s">
        <v>365</v>
      </c>
      <c r="E176" s="6" t="s">
        <v>374</v>
      </c>
    </row>
    <row r="177" spans="1:5" ht="35" thickBot="1" x14ac:dyDescent="0.4">
      <c r="A177" s="5">
        <v>176</v>
      </c>
      <c r="B177" s="6" t="s">
        <v>375</v>
      </c>
      <c r="C177" s="6" t="s">
        <v>5</v>
      </c>
      <c r="D177" s="6" t="s">
        <v>52</v>
      </c>
      <c r="E177" s="6" t="s">
        <v>53</v>
      </c>
    </row>
    <row r="178" spans="1:5" ht="69.5" thickBot="1" x14ac:dyDescent="0.4">
      <c r="A178" s="5">
        <v>177</v>
      </c>
      <c r="B178" s="6" t="s">
        <v>376</v>
      </c>
      <c r="C178" s="6" t="s">
        <v>5</v>
      </c>
      <c r="D178" s="6" t="s">
        <v>52</v>
      </c>
      <c r="E178" s="6" t="s">
        <v>377</v>
      </c>
    </row>
    <row r="179" spans="1:5" ht="23.5" thickBot="1" x14ac:dyDescent="0.4">
      <c r="A179" s="5">
        <v>178</v>
      </c>
      <c r="B179" s="6" t="s">
        <v>378</v>
      </c>
      <c r="C179" s="6" t="s">
        <v>5</v>
      </c>
      <c r="D179" s="6" t="s">
        <v>52</v>
      </c>
      <c r="E179" s="6" t="s">
        <v>379</v>
      </c>
    </row>
    <row r="180" spans="1:5" ht="81" thickBot="1" x14ac:dyDescent="0.4">
      <c r="A180" s="5">
        <v>179</v>
      </c>
      <c r="B180" s="6" t="s">
        <v>380</v>
      </c>
      <c r="C180" s="6" t="s">
        <v>5</v>
      </c>
      <c r="D180" s="6" t="s">
        <v>52</v>
      </c>
      <c r="E180" s="6" t="s">
        <v>381</v>
      </c>
    </row>
    <row r="181" spans="1:5" ht="23.5" thickBot="1" x14ac:dyDescent="0.4">
      <c r="A181" s="5">
        <v>180</v>
      </c>
      <c r="B181" s="6" t="s">
        <v>382</v>
      </c>
      <c r="C181" s="6" t="s">
        <v>5</v>
      </c>
      <c r="D181" s="6" t="s">
        <v>52</v>
      </c>
      <c r="E181" s="6" t="s">
        <v>383</v>
      </c>
    </row>
    <row r="182" spans="1:5" ht="46.5" thickBot="1" x14ac:dyDescent="0.4">
      <c r="A182" s="5">
        <v>181</v>
      </c>
      <c r="B182" s="6" t="s">
        <v>384</v>
      </c>
      <c r="C182" s="6" t="s">
        <v>5</v>
      </c>
      <c r="D182" s="6" t="s">
        <v>52</v>
      </c>
      <c r="E182" s="6" t="s">
        <v>385</v>
      </c>
    </row>
    <row r="183" spans="1:5" ht="69.5" thickBot="1" x14ac:dyDescent="0.4">
      <c r="A183" s="5">
        <v>182</v>
      </c>
      <c r="B183" s="6" t="s">
        <v>386</v>
      </c>
      <c r="C183" s="6" t="s">
        <v>5</v>
      </c>
      <c r="D183" s="6" t="s">
        <v>52</v>
      </c>
      <c r="E183" s="6" t="s">
        <v>387</v>
      </c>
    </row>
    <row r="184" spans="1:5" ht="58" thickBot="1" x14ac:dyDescent="0.4">
      <c r="A184" s="5">
        <v>183</v>
      </c>
      <c r="B184" s="6" t="s">
        <v>388</v>
      </c>
      <c r="C184" s="6" t="s">
        <v>5</v>
      </c>
      <c r="D184" s="6" t="s">
        <v>52</v>
      </c>
      <c r="E184" s="6" t="s">
        <v>389</v>
      </c>
    </row>
    <row r="185" spans="1:5" ht="58" thickBot="1" x14ac:dyDescent="0.4">
      <c r="A185" s="5">
        <v>184</v>
      </c>
      <c r="B185" s="6" t="s">
        <v>390</v>
      </c>
      <c r="C185" s="6" t="s">
        <v>5</v>
      </c>
      <c r="D185" s="6" t="s">
        <v>52</v>
      </c>
      <c r="E185" s="6" t="s">
        <v>391</v>
      </c>
    </row>
    <row r="186" spans="1:5" ht="35" thickBot="1" x14ac:dyDescent="0.4">
      <c r="A186" s="5">
        <v>185</v>
      </c>
      <c r="B186" s="6" t="s">
        <v>392</v>
      </c>
      <c r="C186" s="6" t="s">
        <v>5</v>
      </c>
      <c r="D186" s="6" t="s">
        <v>55</v>
      </c>
      <c r="E186" s="6" t="s">
        <v>393</v>
      </c>
    </row>
    <row r="187" spans="1:5" ht="23.5" thickBot="1" x14ac:dyDescent="0.4">
      <c r="A187" s="5">
        <v>186</v>
      </c>
      <c r="B187" s="6" t="s">
        <v>394</v>
      </c>
      <c r="C187" s="6" t="s">
        <v>5</v>
      </c>
      <c r="D187" s="6" t="s">
        <v>55</v>
      </c>
      <c r="E187" s="6" t="s">
        <v>395</v>
      </c>
    </row>
    <row r="188" spans="1:5" ht="46.5" thickBot="1" x14ac:dyDescent="0.4">
      <c r="A188" s="5">
        <v>187</v>
      </c>
      <c r="B188" s="6" t="s">
        <v>396</v>
      </c>
      <c r="C188" s="6" t="s">
        <v>5</v>
      </c>
      <c r="D188" s="6" t="s">
        <v>55</v>
      </c>
      <c r="E188" s="6" t="s">
        <v>397</v>
      </c>
    </row>
    <row r="189" spans="1:5" ht="35" thickBot="1" x14ac:dyDescent="0.4">
      <c r="A189" s="5">
        <v>188</v>
      </c>
      <c r="B189" s="6" t="s">
        <v>398</v>
      </c>
      <c r="C189" s="6" t="s">
        <v>5</v>
      </c>
      <c r="D189" s="6" t="s">
        <v>55</v>
      </c>
      <c r="E189" s="6" t="s">
        <v>399</v>
      </c>
    </row>
    <row r="190" spans="1:5" ht="35" thickBot="1" x14ac:dyDescent="0.4">
      <c r="A190" s="5">
        <v>189</v>
      </c>
      <c r="B190" s="6" t="s">
        <v>400</v>
      </c>
      <c r="C190" s="6" t="s">
        <v>5</v>
      </c>
      <c r="D190" s="6" t="s">
        <v>55</v>
      </c>
      <c r="E190" s="6" t="s">
        <v>401</v>
      </c>
    </row>
    <row r="191" spans="1:5" ht="58" thickBot="1" x14ac:dyDescent="0.4">
      <c r="A191" s="5">
        <v>190</v>
      </c>
      <c r="B191" s="6" t="s">
        <v>402</v>
      </c>
      <c r="C191" s="6" t="s">
        <v>5</v>
      </c>
      <c r="D191" s="6" t="s">
        <v>55</v>
      </c>
      <c r="E191" s="6" t="s">
        <v>403</v>
      </c>
    </row>
    <row r="192" spans="1:5" ht="58" thickBot="1" x14ac:dyDescent="0.4">
      <c r="A192" s="5">
        <v>191</v>
      </c>
      <c r="B192" s="6" t="s">
        <v>404</v>
      </c>
      <c r="C192" s="6" t="s">
        <v>5</v>
      </c>
      <c r="D192" s="6" t="s">
        <v>55</v>
      </c>
      <c r="E192" s="6" t="s">
        <v>405</v>
      </c>
    </row>
    <row r="193" spans="1:5" ht="58" thickBot="1" x14ac:dyDescent="0.4">
      <c r="A193" s="5">
        <v>192</v>
      </c>
      <c r="B193" s="6" t="s">
        <v>406</v>
      </c>
      <c r="C193" s="6" t="s">
        <v>5</v>
      </c>
      <c r="D193" s="6" t="s">
        <v>55</v>
      </c>
      <c r="E193" s="6" t="s">
        <v>407</v>
      </c>
    </row>
    <row r="194" spans="1:5" ht="35" thickBot="1" x14ac:dyDescent="0.4">
      <c r="A194" s="5">
        <v>193</v>
      </c>
      <c r="B194" s="6" t="s">
        <v>408</v>
      </c>
      <c r="C194" s="6" t="s">
        <v>5</v>
      </c>
      <c r="D194" s="6" t="s">
        <v>58</v>
      </c>
      <c r="E194" s="6" t="s">
        <v>59</v>
      </c>
    </row>
    <row r="195" spans="1:5" ht="35" thickBot="1" x14ac:dyDescent="0.4">
      <c r="A195" s="5">
        <v>194</v>
      </c>
      <c r="B195" s="6" t="s">
        <v>409</v>
      </c>
      <c r="C195" s="6" t="s">
        <v>5</v>
      </c>
      <c r="D195" s="6" t="s">
        <v>58</v>
      </c>
      <c r="E195" s="6" t="s">
        <v>410</v>
      </c>
    </row>
    <row r="196" spans="1:5" ht="58" thickBot="1" x14ac:dyDescent="0.4">
      <c r="A196" s="5">
        <v>195</v>
      </c>
      <c r="B196" s="6" t="s">
        <v>411</v>
      </c>
      <c r="C196" s="6" t="s">
        <v>5</v>
      </c>
      <c r="D196" s="6" t="s">
        <v>58</v>
      </c>
      <c r="E196" s="6" t="s">
        <v>412</v>
      </c>
    </row>
    <row r="197" spans="1:5" ht="35" thickBot="1" x14ac:dyDescent="0.4">
      <c r="A197" s="5">
        <v>196</v>
      </c>
      <c r="B197" s="6" t="s">
        <v>413</v>
      </c>
      <c r="C197" s="6" t="s">
        <v>5</v>
      </c>
      <c r="D197" s="6" t="s">
        <v>58</v>
      </c>
      <c r="E197" s="6" t="s">
        <v>414</v>
      </c>
    </row>
    <row r="198" spans="1:5" ht="46.5" thickBot="1" x14ac:dyDescent="0.4">
      <c r="A198" s="5">
        <v>197</v>
      </c>
      <c r="B198" s="6" t="s">
        <v>415</v>
      </c>
      <c r="C198" s="6" t="s">
        <v>5</v>
      </c>
      <c r="D198" s="6" t="s">
        <v>58</v>
      </c>
      <c r="E198" s="6" t="s">
        <v>416</v>
      </c>
    </row>
    <row r="199" spans="1:5" ht="58" thickBot="1" x14ac:dyDescent="0.4">
      <c r="A199" s="5">
        <v>198</v>
      </c>
      <c r="B199" s="6" t="s">
        <v>417</v>
      </c>
      <c r="C199" s="6" t="s">
        <v>5</v>
      </c>
      <c r="D199" s="6" t="s">
        <v>58</v>
      </c>
      <c r="E199" s="6" t="s">
        <v>418</v>
      </c>
    </row>
    <row r="200" spans="1:5" ht="58" thickBot="1" x14ac:dyDescent="0.4">
      <c r="A200" s="5">
        <v>199</v>
      </c>
      <c r="B200" s="6" t="s">
        <v>419</v>
      </c>
      <c r="C200" s="6" t="s">
        <v>5</v>
      </c>
      <c r="D200" s="6" t="s">
        <v>58</v>
      </c>
      <c r="E200" s="6" t="s">
        <v>420</v>
      </c>
    </row>
    <row r="201" spans="1:5" ht="46.5" thickBot="1" x14ac:dyDescent="0.4">
      <c r="A201" s="5">
        <v>200</v>
      </c>
      <c r="B201" s="6" t="s">
        <v>421</v>
      </c>
      <c r="C201" s="6" t="s">
        <v>5</v>
      </c>
      <c r="D201" s="6" t="s">
        <v>422</v>
      </c>
      <c r="E201" s="6" t="s">
        <v>423</v>
      </c>
    </row>
    <row r="202" spans="1:5" ht="35" thickBot="1" x14ac:dyDescent="0.4">
      <c r="A202" s="5">
        <v>201</v>
      </c>
      <c r="B202" s="6" t="s">
        <v>424</v>
      </c>
      <c r="C202" s="6" t="s">
        <v>5</v>
      </c>
      <c r="D202" s="6" t="s">
        <v>422</v>
      </c>
      <c r="E202" s="6" t="s">
        <v>425</v>
      </c>
    </row>
    <row r="203" spans="1:5" ht="58" thickBot="1" x14ac:dyDescent="0.4">
      <c r="A203" s="5">
        <v>202</v>
      </c>
      <c r="B203" s="6" t="s">
        <v>426</v>
      </c>
      <c r="C203" s="6" t="s">
        <v>5</v>
      </c>
      <c r="D203" s="6" t="s">
        <v>422</v>
      </c>
      <c r="E203" s="6" t="s">
        <v>427</v>
      </c>
    </row>
    <row r="204" spans="1:5" ht="58" thickBot="1" x14ac:dyDescent="0.4">
      <c r="A204" s="5">
        <v>203</v>
      </c>
      <c r="B204" s="6" t="s">
        <v>428</v>
      </c>
      <c r="C204" s="6" t="s">
        <v>5</v>
      </c>
      <c r="D204" s="6" t="s">
        <v>422</v>
      </c>
      <c r="E204" s="6" t="s">
        <v>429</v>
      </c>
    </row>
    <row r="205" spans="1:5" ht="58" thickBot="1" x14ac:dyDescent="0.4">
      <c r="A205" s="5">
        <v>204</v>
      </c>
      <c r="B205" s="6" t="s">
        <v>430</v>
      </c>
      <c r="C205" s="6" t="s">
        <v>5</v>
      </c>
      <c r="D205" s="6" t="s">
        <v>422</v>
      </c>
      <c r="E205" s="6" t="s">
        <v>431</v>
      </c>
    </row>
    <row r="206" spans="1:5" ht="46.5" thickBot="1" x14ac:dyDescent="0.4">
      <c r="A206" s="5">
        <v>205</v>
      </c>
      <c r="B206" s="6" t="s">
        <v>432</v>
      </c>
      <c r="C206" s="6" t="s">
        <v>5</v>
      </c>
      <c r="D206" s="6" t="s">
        <v>85</v>
      </c>
      <c r="E206" s="6" t="s">
        <v>86</v>
      </c>
    </row>
    <row r="207" spans="1:5" ht="23.5" thickBot="1" x14ac:dyDescent="0.4">
      <c r="A207" s="5">
        <v>206</v>
      </c>
      <c r="B207" s="6" t="s">
        <v>433</v>
      </c>
      <c r="C207" s="6" t="s">
        <v>5</v>
      </c>
      <c r="D207" s="6" t="s">
        <v>85</v>
      </c>
      <c r="E207" s="6" t="s">
        <v>434</v>
      </c>
    </row>
    <row r="208" spans="1:5" ht="58" thickBot="1" x14ac:dyDescent="0.4">
      <c r="A208" s="5">
        <v>207</v>
      </c>
      <c r="B208" s="6" t="s">
        <v>435</v>
      </c>
      <c r="C208" s="6" t="s">
        <v>5</v>
      </c>
      <c r="D208" s="6" t="s">
        <v>85</v>
      </c>
      <c r="E208" s="6" t="s">
        <v>436</v>
      </c>
    </row>
    <row r="209" spans="1:5" ht="35" thickBot="1" x14ac:dyDescent="0.4">
      <c r="A209" s="5">
        <v>208</v>
      </c>
      <c r="B209" s="6" t="s">
        <v>437</v>
      </c>
      <c r="C209" s="6" t="s">
        <v>5</v>
      </c>
      <c r="D209" s="6" t="s">
        <v>85</v>
      </c>
      <c r="E209" s="6" t="s">
        <v>438</v>
      </c>
    </row>
    <row r="210" spans="1:5" ht="69.5" thickBot="1" x14ac:dyDescent="0.4">
      <c r="A210" s="5">
        <v>209</v>
      </c>
      <c r="B210" s="6" t="s">
        <v>439</v>
      </c>
      <c r="C210" s="6" t="s">
        <v>5</v>
      </c>
      <c r="D210" s="6" t="s">
        <v>85</v>
      </c>
      <c r="E210" s="6" t="s">
        <v>440</v>
      </c>
    </row>
    <row r="211" spans="1:5" ht="58" thickBot="1" x14ac:dyDescent="0.4">
      <c r="A211" s="5">
        <v>210</v>
      </c>
      <c r="B211" s="6" t="s">
        <v>441</v>
      </c>
      <c r="C211" s="6" t="s">
        <v>5</v>
      </c>
      <c r="D211" s="6" t="s">
        <v>85</v>
      </c>
      <c r="E211" s="6" t="s">
        <v>442</v>
      </c>
    </row>
    <row r="212" spans="1:5" ht="46.5" thickBot="1" x14ac:dyDescent="0.4">
      <c r="A212" s="5">
        <v>211</v>
      </c>
      <c r="B212" s="6" t="s">
        <v>443</v>
      </c>
      <c r="C212" s="6" t="s">
        <v>5</v>
      </c>
      <c r="D212" s="6" t="s">
        <v>64</v>
      </c>
      <c r="E212" s="6" t="s">
        <v>444</v>
      </c>
    </row>
    <row r="213" spans="1:5" ht="35" thickBot="1" x14ac:dyDescent="0.4">
      <c r="A213" s="5">
        <v>212</v>
      </c>
      <c r="B213" s="6" t="s">
        <v>445</v>
      </c>
      <c r="C213" s="6" t="s">
        <v>5</v>
      </c>
      <c r="D213" s="6" t="s">
        <v>64</v>
      </c>
      <c r="E213" s="6" t="s">
        <v>446</v>
      </c>
    </row>
    <row r="214" spans="1:5" ht="46.5" thickBot="1" x14ac:dyDescent="0.4">
      <c r="A214" s="5">
        <v>213</v>
      </c>
      <c r="B214" s="6" t="s">
        <v>447</v>
      </c>
      <c r="C214" s="6" t="s">
        <v>5</v>
      </c>
      <c r="D214" s="6" t="s">
        <v>64</v>
      </c>
      <c r="E214" s="6" t="s">
        <v>448</v>
      </c>
    </row>
    <row r="215" spans="1:5" ht="35" thickBot="1" x14ac:dyDescent="0.4">
      <c r="A215" s="5">
        <v>214</v>
      </c>
      <c r="B215" s="6" t="s">
        <v>449</v>
      </c>
      <c r="C215" s="6" t="s">
        <v>5</v>
      </c>
      <c r="D215" s="6" t="s">
        <v>64</v>
      </c>
      <c r="E215" s="6" t="s">
        <v>446</v>
      </c>
    </row>
    <row r="216" spans="1:5" ht="46.5" thickBot="1" x14ac:dyDescent="0.4">
      <c r="A216" s="5">
        <v>215</v>
      </c>
      <c r="B216" s="6" t="s">
        <v>450</v>
      </c>
      <c r="C216" s="6" t="s">
        <v>5</v>
      </c>
      <c r="D216" s="6" t="s">
        <v>64</v>
      </c>
      <c r="E216" s="6" t="s">
        <v>444</v>
      </c>
    </row>
    <row r="217" spans="1:5" ht="81" thickBot="1" x14ac:dyDescent="0.4">
      <c r="A217" s="5">
        <v>216</v>
      </c>
      <c r="B217" s="6" t="s">
        <v>451</v>
      </c>
      <c r="C217" s="6" t="s">
        <v>5</v>
      </c>
      <c r="D217" s="6" t="s">
        <v>64</v>
      </c>
      <c r="E217" s="6" t="s">
        <v>452</v>
      </c>
    </row>
    <row r="218" spans="1:5" ht="58" thickBot="1" x14ac:dyDescent="0.4">
      <c r="A218" s="5">
        <v>217</v>
      </c>
      <c r="B218" s="6" t="s">
        <v>453</v>
      </c>
      <c r="C218" s="6" t="s">
        <v>5</v>
      </c>
      <c r="D218" s="6" t="s">
        <v>64</v>
      </c>
      <c r="E218" s="6" t="s">
        <v>454</v>
      </c>
    </row>
    <row r="219" spans="1:5" ht="23.5" thickBot="1" x14ac:dyDescent="0.4">
      <c r="A219" s="5">
        <v>218</v>
      </c>
      <c r="B219" s="6" t="s">
        <v>455</v>
      </c>
      <c r="C219" s="6" t="s">
        <v>5</v>
      </c>
      <c r="D219" s="6" t="s">
        <v>64</v>
      </c>
      <c r="E219" s="6" t="s">
        <v>456</v>
      </c>
    </row>
    <row r="220" spans="1:5" ht="35" thickBot="1" x14ac:dyDescent="0.4">
      <c r="A220" s="5">
        <v>219</v>
      </c>
      <c r="B220" s="6" t="s">
        <v>457</v>
      </c>
      <c r="C220" s="6" t="s">
        <v>5</v>
      </c>
      <c r="D220" s="6" t="s">
        <v>64</v>
      </c>
      <c r="E220" s="6" t="s">
        <v>458</v>
      </c>
    </row>
    <row r="221" spans="1:5" ht="58" thickBot="1" x14ac:dyDescent="0.4">
      <c r="A221" s="5">
        <v>220</v>
      </c>
      <c r="B221" s="6" t="s">
        <v>459</v>
      </c>
      <c r="C221" s="6" t="s">
        <v>5</v>
      </c>
      <c r="D221" s="6" t="s">
        <v>64</v>
      </c>
      <c r="E221" s="6" t="s">
        <v>460</v>
      </c>
    </row>
    <row r="222" spans="1:5" ht="35" thickBot="1" x14ac:dyDescent="0.4">
      <c r="A222" s="5">
        <v>221</v>
      </c>
      <c r="B222" s="6" t="s">
        <v>461</v>
      </c>
      <c r="C222" s="6" t="s">
        <v>5</v>
      </c>
      <c r="D222" s="6" t="s">
        <v>64</v>
      </c>
      <c r="E222" s="6" t="s">
        <v>462</v>
      </c>
    </row>
    <row r="223" spans="1:5" ht="81" thickBot="1" x14ac:dyDescent="0.4">
      <c r="A223" s="5">
        <v>222</v>
      </c>
      <c r="B223" s="6" t="s">
        <v>463</v>
      </c>
      <c r="C223" s="6" t="s">
        <v>5</v>
      </c>
      <c r="D223" s="6" t="s">
        <v>64</v>
      </c>
      <c r="E223" s="6" t="s">
        <v>464</v>
      </c>
    </row>
    <row r="224" spans="1:5" ht="35" thickBot="1" x14ac:dyDescent="0.4">
      <c r="A224" s="5">
        <v>223</v>
      </c>
      <c r="B224" s="6" t="s">
        <v>465</v>
      </c>
      <c r="C224" s="6" t="s">
        <v>5</v>
      </c>
      <c r="D224" s="6" t="s">
        <v>64</v>
      </c>
      <c r="E224" s="6" t="s">
        <v>466</v>
      </c>
    </row>
    <row r="225" spans="1:5" ht="35" thickBot="1" x14ac:dyDescent="0.4">
      <c r="A225" s="5">
        <v>224</v>
      </c>
      <c r="B225" s="6" t="s">
        <v>467</v>
      </c>
      <c r="C225" s="6" t="s">
        <v>5</v>
      </c>
      <c r="D225" s="6" t="s">
        <v>64</v>
      </c>
      <c r="E225" s="6" t="s">
        <v>468</v>
      </c>
    </row>
    <row r="226" spans="1:5" ht="69.5" thickBot="1" x14ac:dyDescent="0.4">
      <c r="A226" s="5">
        <v>225</v>
      </c>
      <c r="B226" s="6" t="s">
        <v>469</v>
      </c>
      <c r="C226" s="6" t="s">
        <v>5</v>
      </c>
      <c r="D226" s="6" t="s">
        <v>64</v>
      </c>
      <c r="E226" s="6" t="s">
        <v>470</v>
      </c>
    </row>
    <row r="227" spans="1:5" ht="35" thickBot="1" x14ac:dyDescent="0.4">
      <c r="A227" s="5">
        <v>226</v>
      </c>
      <c r="B227" s="6" t="s">
        <v>471</v>
      </c>
      <c r="C227" s="6" t="s">
        <v>5</v>
      </c>
      <c r="D227" s="6" t="s">
        <v>64</v>
      </c>
      <c r="E227" s="6" t="s">
        <v>472</v>
      </c>
    </row>
    <row r="228" spans="1:5" ht="46.5" thickBot="1" x14ac:dyDescent="0.4">
      <c r="A228" s="5">
        <v>227</v>
      </c>
      <c r="B228" s="6" t="s">
        <v>473</v>
      </c>
      <c r="C228" s="6" t="s">
        <v>5</v>
      </c>
      <c r="D228" s="6" t="s">
        <v>64</v>
      </c>
      <c r="E228" s="6" t="s">
        <v>474</v>
      </c>
    </row>
    <row r="229" spans="1:5" ht="35" thickBot="1" x14ac:dyDescent="0.4">
      <c r="A229" s="5">
        <v>228</v>
      </c>
      <c r="B229" s="6" t="s">
        <v>475</v>
      </c>
      <c r="C229" s="6" t="s">
        <v>5</v>
      </c>
      <c r="D229" s="6" t="s">
        <v>64</v>
      </c>
      <c r="E229" s="6" t="s">
        <v>476</v>
      </c>
    </row>
    <row r="230" spans="1:5" ht="35" thickBot="1" x14ac:dyDescent="0.4">
      <c r="A230" s="5">
        <v>229</v>
      </c>
      <c r="B230" s="6" t="s">
        <v>477</v>
      </c>
      <c r="C230" s="6" t="s">
        <v>5</v>
      </c>
      <c r="D230" s="6" t="s">
        <v>64</v>
      </c>
      <c r="E230" s="6" t="s">
        <v>478</v>
      </c>
    </row>
    <row r="231" spans="1:5" ht="46.5" thickBot="1" x14ac:dyDescent="0.4">
      <c r="A231" s="5">
        <v>230</v>
      </c>
      <c r="B231" s="6" t="s">
        <v>479</v>
      </c>
      <c r="C231" s="6" t="s">
        <v>5</v>
      </c>
      <c r="D231" s="6" t="s">
        <v>64</v>
      </c>
      <c r="E231" s="6" t="s">
        <v>480</v>
      </c>
    </row>
    <row r="232" spans="1:5" ht="35" thickBot="1" x14ac:dyDescent="0.4">
      <c r="A232" s="5">
        <v>231</v>
      </c>
      <c r="B232" s="6" t="s">
        <v>481</v>
      </c>
      <c r="C232" s="6" t="s">
        <v>5</v>
      </c>
      <c r="D232" s="6" t="s">
        <v>64</v>
      </c>
      <c r="E232" s="6" t="s">
        <v>482</v>
      </c>
    </row>
    <row r="233" spans="1:5" ht="35" thickBot="1" x14ac:dyDescent="0.4">
      <c r="A233" s="5">
        <v>232</v>
      </c>
      <c r="B233" s="6" t="s">
        <v>483</v>
      </c>
      <c r="C233" s="6" t="s">
        <v>5</v>
      </c>
      <c r="D233" s="6" t="s">
        <v>64</v>
      </c>
      <c r="E233" s="6" t="s">
        <v>484</v>
      </c>
    </row>
    <row r="234" spans="1:5" ht="58" thickBot="1" x14ac:dyDescent="0.4">
      <c r="A234" s="5">
        <v>233</v>
      </c>
      <c r="B234" s="6" t="s">
        <v>485</v>
      </c>
      <c r="C234" s="6" t="s">
        <v>5</v>
      </c>
      <c r="D234" s="6" t="s">
        <v>64</v>
      </c>
      <c r="E234" s="6" t="s">
        <v>486</v>
      </c>
    </row>
    <row r="235" spans="1:5" ht="35" thickBot="1" x14ac:dyDescent="0.4">
      <c r="A235" s="5">
        <v>234</v>
      </c>
      <c r="B235" s="6" t="s">
        <v>487</v>
      </c>
      <c r="C235" s="6" t="s">
        <v>5</v>
      </c>
      <c r="D235" s="6" t="s">
        <v>488</v>
      </c>
      <c r="E235" s="6" t="s">
        <v>68</v>
      </c>
    </row>
    <row r="236" spans="1:5" ht="46.5" thickBot="1" x14ac:dyDescent="0.4">
      <c r="A236" s="5">
        <v>235</v>
      </c>
      <c r="B236" s="6" t="s">
        <v>489</v>
      </c>
      <c r="C236" s="6" t="s">
        <v>5</v>
      </c>
      <c r="D236" s="6" t="s">
        <v>67</v>
      </c>
      <c r="E236" s="6" t="s">
        <v>490</v>
      </c>
    </row>
    <row r="237" spans="1:5" ht="35" thickBot="1" x14ac:dyDescent="0.4">
      <c r="A237" s="5">
        <v>236</v>
      </c>
      <c r="B237" s="6" t="s">
        <v>491</v>
      </c>
      <c r="C237" s="6" t="s">
        <v>5</v>
      </c>
      <c r="D237" s="6" t="s">
        <v>67</v>
      </c>
      <c r="E237" s="6" t="s">
        <v>492</v>
      </c>
    </row>
    <row r="238" spans="1:5" ht="23.5" thickBot="1" x14ac:dyDescent="0.4">
      <c r="A238" s="5">
        <v>237</v>
      </c>
      <c r="B238" s="6" t="s">
        <v>493</v>
      </c>
      <c r="C238" s="6" t="s">
        <v>5</v>
      </c>
      <c r="D238" s="6" t="s">
        <v>67</v>
      </c>
      <c r="E238" s="6" t="s">
        <v>494</v>
      </c>
    </row>
    <row r="239" spans="1:5" ht="35" thickBot="1" x14ac:dyDescent="0.4">
      <c r="A239" s="5">
        <v>238</v>
      </c>
      <c r="B239" s="6" t="s">
        <v>495</v>
      </c>
      <c r="C239" s="6" t="s">
        <v>5</v>
      </c>
      <c r="D239" s="6" t="s">
        <v>67</v>
      </c>
      <c r="E239" s="6" t="s">
        <v>496</v>
      </c>
    </row>
    <row r="240" spans="1:5" ht="35" thickBot="1" x14ac:dyDescent="0.4">
      <c r="A240" s="5">
        <v>239</v>
      </c>
      <c r="B240" s="6" t="s">
        <v>497</v>
      </c>
      <c r="C240" s="6" t="s">
        <v>5</v>
      </c>
      <c r="D240" s="6" t="s">
        <v>67</v>
      </c>
      <c r="E240" s="6" t="s">
        <v>498</v>
      </c>
    </row>
    <row r="241" spans="1:5" ht="35" thickBot="1" x14ac:dyDescent="0.4">
      <c r="A241" s="5">
        <v>240</v>
      </c>
      <c r="B241" s="6" t="s">
        <v>499</v>
      </c>
      <c r="C241" s="6" t="s">
        <v>5</v>
      </c>
      <c r="D241" s="6" t="s">
        <v>67</v>
      </c>
      <c r="E241" s="6" t="s">
        <v>500</v>
      </c>
    </row>
    <row r="242" spans="1:5" ht="35" thickBot="1" x14ac:dyDescent="0.4">
      <c r="A242" s="5">
        <v>241</v>
      </c>
      <c r="B242" s="6" t="s">
        <v>501</v>
      </c>
      <c r="C242" s="6" t="s">
        <v>5</v>
      </c>
      <c r="D242" s="6" t="s">
        <v>67</v>
      </c>
      <c r="E242" s="6" t="s">
        <v>502</v>
      </c>
    </row>
    <row r="243" spans="1:5" ht="35" thickBot="1" x14ac:dyDescent="0.4">
      <c r="A243" s="5">
        <v>242</v>
      </c>
      <c r="B243" s="6" t="s">
        <v>503</v>
      </c>
      <c r="C243" s="6" t="s">
        <v>5</v>
      </c>
      <c r="D243" s="6" t="s">
        <v>70</v>
      </c>
      <c r="E243" s="6" t="s">
        <v>71</v>
      </c>
    </row>
    <row r="244" spans="1:5" ht="58" thickBot="1" x14ac:dyDescent="0.4">
      <c r="A244" s="5">
        <v>243</v>
      </c>
      <c r="B244" s="6" t="s">
        <v>504</v>
      </c>
      <c r="C244" s="6" t="s">
        <v>5</v>
      </c>
      <c r="D244" s="6" t="s">
        <v>70</v>
      </c>
      <c r="E244" s="6" t="s">
        <v>505</v>
      </c>
    </row>
    <row r="245" spans="1:5" ht="46.5" thickBot="1" x14ac:dyDescent="0.4">
      <c r="A245" s="5">
        <v>244</v>
      </c>
      <c r="B245" s="6" t="s">
        <v>506</v>
      </c>
      <c r="C245" s="6" t="s">
        <v>5</v>
      </c>
      <c r="D245" s="6" t="s">
        <v>70</v>
      </c>
      <c r="E245" s="6" t="s">
        <v>507</v>
      </c>
    </row>
    <row r="246" spans="1:5" ht="35" thickBot="1" x14ac:dyDescent="0.4">
      <c r="A246" s="5">
        <v>245</v>
      </c>
      <c r="B246" s="6" t="s">
        <v>508</v>
      </c>
      <c r="C246" s="6" t="s">
        <v>5</v>
      </c>
      <c r="D246" s="6" t="s">
        <v>70</v>
      </c>
      <c r="E246" s="6" t="s">
        <v>509</v>
      </c>
    </row>
    <row r="247" spans="1:5" ht="35" thickBot="1" x14ac:dyDescent="0.4">
      <c r="A247" s="5">
        <v>246</v>
      </c>
      <c r="B247" s="6" t="s">
        <v>510</v>
      </c>
      <c r="C247" s="6" t="s">
        <v>5</v>
      </c>
      <c r="D247" s="6" t="s">
        <v>70</v>
      </c>
      <c r="E247" s="6" t="s">
        <v>511</v>
      </c>
    </row>
    <row r="248" spans="1:5" ht="58" thickBot="1" x14ac:dyDescent="0.4">
      <c r="A248" s="5">
        <v>247</v>
      </c>
      <c r="B248" s="6" t="s">
        <v>512</v>
      </c>
      <c r="C248" s="6" t="s">
        <v>5</v>
      </c>
      <c r="D248" s="6" t="s">
        <v>70</v>
      </c>
      <c r="E248" s="6" t="s">
        <v>513</v>
      </c>
    </row>
    <row r="249" spans="1:5" ht="46.5" thickBot="1" x14ac:dyDescent="0.4">
      <c r="A249" s="5">
        <v>248</v>
      </c>
      <c r="B249" s="6" t="s">
        <v>514</v>
      </c>
      <c r="C249" s="6" t="s">
        <v>5</v>
      </c>
      <c r="D249" s="6" t="s">
        <v>73</v>
      </c>
      <c r="E249" s="6" t="s">
        <v>515</v>
      </c>
    </row>
    <row r="250" spans="1:5" ht="46.5" thickBot="1" x14ac:dyDescent="0.4">
      <c r="A250" s="5">
        <v>249</v>
      </c>
      <c r="B250" s="6" t="s">
        <v>516</v>
      </c>
      <c r="C250" s="6" t="s">
        <v>5</v>
      </c>
      <c r="D250" s="6" t="s">
        <v>73</v>
      </c>
      <c r="E250" s="6" t="s">
        <v>517</v>
      </c>
    </row>
    <row r="251" spans="1:5" ht="23.5" thickBot="1" x14ac:dyDescent="0.4">
      <c r="A251" s="5">
        <v>250</v>
      </c>
      <c r="B251" s="6" t="s">
        <v>518</v>
      </c>
      <c r="C251" s="6" t="s">
        <v>5</v>
      </c>
      <c r="D251" s="6" t="s">
        <v>73</v>
      </c>
      <c r="E251" s="6" t="s">
        <v>519</v>
      </c>
    </row>
    <row r="252" spans="1:5" ht="35" thickBot="1" x14ac:dyDescent="0.4">
      <c r="A252" s="5">
        <v>251</v>
      </c>
      <c r="B252" s="6" t="s">
        <v>520</v>
      </c>
      <c r="C252" s="6" t="s">
        <v>5</v>
      </c>
      <c r="D252" s="6" t="s">
        <v>73</v>
      </c>
      <c r="E252" s="6" t="s">
        <v>83</v>
      </c>
    </row>
    <row r="253" spans="1:5" ht="46.5" thickBot="1" x14ac:dyDescent="0.4">
      <c r="A253" s="5">
        <v>252</v>
      </c>
      <c r="B253" s="6" t="s">
        <v>521</v>
      </c>
      <c r="C253" s="6" t="s">
        <v>5</v>
      </c>
      <c r="D253" s="6" t="s">
        <v>73</v>
      </c>
      <c r="E253" s="6" t="s">
        <v>522</v>
      </c>
    </row>
    <row r="254" spans="1:5" ht="35" thickBot="1" x14ac:dyDescent="0.4">
      <c r="A254" s="5">
        <v>253</v>
      </c>
      <c r="B254" s="6" t="s">
        <v>523</v>
      </c>
      <c r="C254" s="6" t="s">
        <v>5</v>
      </c>
      <c r="D254" s="6" t="s">
        <v>73</v>
      </c>
      <c r="E254" s="6" t="s">
        <v>519</v>
      </c>
    </row>
    <row r="255" spans="1:5" ht="58" thickBot="1" x14ac:dyDescent="0.4">
      <c r="A255" s="5">
        <v>254</v>
      </c>
      <c r="B255" s="6" t="s">
        <v>524</v>
      </c>
      <c r="C255" s="6" t="s">
        <v>5</v>
      </c>
      <c r="D255" s="6" t="s">
        <v>73</v>
      </c>
      <c r="E255" s="6" t="s">
        <v>525</v>
      </c>
    </row>
    <row r="256" spans="1:5" ht="46.5" thickBot="1" x14ac:dyDescent="0.4">
      <c r="A256" s="5">
        <v>255</v>
      </c>
      <c r="B256" s="6" t="s">
        <v>526</v>
      </c>
      <c r="C256" s="6" t="s">
        <v>5</v>
      </c>
      <c r="D256" s="6" t="s">
        <v>73</v>
      </c>
      <c r="E256" s="6" t="s">
        <v>527</v>
      </c>
    </row>
    <row r="257" spans="1:5" ht="46.5" thickBot="1" x14ac:dyDescent="0.4">
      <c r="A257" s="5">
        <v>256</v>
      </c>
      <c r="B257" s="6" t="s">
        <v>528</v>
      </c>
      <c r="C257" s="6" t="s">
        <v>5</v>
      </c>
      <c r="D257" s="6" t="s">
        <v>73</v>
      </c>
      <c r="E257" s="6" t="s">
        <v>529</v>
      </c>
    </row>
    <row r="258" spans="1:5" ht="35" thickBot="1" x14ac:dyDescent="0.4">
      <c r="A258" s="5">
        <v>257</v>
      </c>
      <c r="B258" s="6" t="s">
        <v>530</v>
      </c>
      <c r="C258" s="6" t="s">
        <v>5</v>
      </c>
      <c r="D258" s="6" t="s">
        <v>73</v>
      </c>
      <c r="E258" s="6" t="s">
        <v>531</v>
      </c>
    </row>
    <row r="259" spans="1:5" ht="35" thickBot="1" x14ac:dyDescent="0.4">
      <c r="A259" s="5">
        <v>258</v>
      </c>
      <c r="B259" s="6" t="s">
        <v>532</v>
      </c>
      <c r="C259" s="6" t="s">
        <v>5</v>
      </c>
      <c r="D259" s="6" t="s">
        <v>73</v>
      </c>
      <c r="E259" s="6" t="s">
        <v>533</v>
      </c>
    </row>
    <row r="260" spans="1:5" ht="35" thickBot="1" x14ac:dyDescent="0.4">
      <c r="A260" s="5">
        <v>259</v>
      </c>
      <c r="B260" s="6" t="s">
        <v>534</v>
      </c>
      <c r="C260" s="6" t="s">
        <v>5</v>
      </c>
      <c r="D260" s="6" t="s">
        <v>73</v>
      </c>
      <c r="E260" s="6" t="s">
        <v>535</v>
      </c>
    </row>
    <row r="261" spans="1:5" ht="35" thickBot="1" x14ac:dyDescent="0.4">
      <c r="A261" s="5">
        <v>260</v>
      </c>
      <c r="B261" s="6" t="s">
        <v>536</v>
      </c>
      <c r="C261" s="6" t="s">
        <v>5</v>
      </c>
      <c r="D261" s="6" t="s">
        <v>73</v>
      </c>
      <c r="E261" s="6" t="s">
        <v>537</v>
      </c>
    </row>
    <row r="262" spans="1:5" ht="69.5" thickBot="1" x14ac:dyDescent="0.4">
      <c r="A262" s="5">
        <v>261</v>
      </c>
      <c r="B262" s="6" t="s">
        <v>538</v>
      </c>
      <c r="C262" s="6" t="s">
        <v>5</v>
      </c>
      <c r="D262" s="6" t="s">
        <v>80</v>
      </c>
      <c r="E262" s="6" t="s">
        <v>539</v>
      </c>
    </row>
    <row r="263" spans="1:5" ht="81" thickBot="1" x14ac:dyDescent="0.4">
      <c r="A263" s="5">
        <v>262</v>
      </c>
      <c r="B263" s="6" t="s">
        <v>540</v>
      </c>
      <c r="C263" s="6" t="s">
        <v>5</v>
      </c>
      <c r="D263" s="6" t="s">
        <v>80</v>
      </c>
      <c r="E263" s="6" t="s">
        <v>541</v>
      </c>
    </row>
    <row r="264" spans="1:5" ht="35" thickBot="1" x14ac:dyDescent="0.4">
      <c r="A264" s="5">
        <v>263</v>
      </c>
      <c r="B264" s="6" t="s">
        <v>542</v>
      </c>
      <c r="C264" s="6" t="s">
        <v>5</v>
      </c>
      <c r="D264" s="6" t="s">
        <v>80</v>
      </c>
      <c r="E264" s="6" t="s">
        <v>543</v>
      </c>
    </row>
    <row r="265" spans="1:5" ht="81" thickBot="1" x14ac:dyDescent="0.4">
      <c r="A265" s="5">
        <v>264</v>
      </c>
      <c r="B265" s="6" t="s">
        <v>544</v>
      </c>
      <c r="C265" s="6" t="s">
        <v>5</v>
      </c>
      <c r="D265" s="6" t="s">
        <v>80</v>
      </c>
      <c r="E265" s="6" t="s">
        <v>541</v>
      </c>
    </row>
    <row r="266" spans="1:5" ht="23.5" thickBot="1" x14ac:dyDescent="0.4">
      <c r="A266" s="5">
        <v>265</v>
      </c>
      <c r="B266" s="6" t="s">
        <v>545</v>
      </c>
      <c r="C266" s="6" t="s">
        <v>5</v>
      </c>
      <c r="D266" s="6" t="s">
        <v>80</v>
      </c>
      <c r="E266" s="6" t="s">
        <v>546</v>
      </c>
    </row>
    <row r="267" spans="1:5" ht="46.5" thickBot="1" x14ac:dyDescent="0.4">
      <c r="A267" s="5">
        <v>266</v>
      </c>
      <c r="B267" s="6" t="s">
        <v>547</v>
      </c>
      <c r="C267" s="6" t="s">
        <v>5</v>
      </c>
      <c r="D267" s="6" t="s">
        <v>80</v>
      </c>
      <c r="E267" s="6" t="s">
        <v>548</v>
      </c>
    </row>
    <row r="268" spans="1:5" ht="58" thickBot="1" x14ac:dyDescent="0.4">
      <c r="A268" s="5">
        <v>267</v>
      </c>
      <c r="B268" s="6" t="s">
        <v>549</v>
      </c>
      <c r="C268" s="6" t="s">
        <v>5</v>
      </c>
      <c r="D268" s="6" t="s">
        <v>80</v>
      </c>
      <c r="E268" s="6" t="s">
        <v>550</v>
      </c>
    </row>
    <row r="269" spans="1:5" ht="46.5" thickBot="1" x14ac:dyDescent="0.4">
      <c r="A269" s="5">
        <v>268</v>
      </c>
      <c r="B269" s="6" t="s">
        <v>551</v>
      </c>
      <c r="C269" s="6" t="s">
        <v>5</v>
      </c>
      <c r="D269" s="6" t="s">
        <v>80</v>
      </c>
      <c r="E269" s="6" t="s">
        <v>552</v>
      </c>
    </row>
    <row r="270" spans="1:5" ht="58" thickBot="1" x14ac:dyDescent="0.4">
      <c r="A270" s="5">
        <v>269</v>
      </c>
      <c r="B270" s="6" t="s">
        <v>553</v>
      </c>
      <c r="C270" s="6" t="s">
        <v>5</v>
      </c>
      <c r="D270" s="6" t="s">
        <v>80</v>
      </c>
      <c r="E270" s="6" t="s">
        <v>554</v>
      </c>
    </row>
    <row r="271" spans="1:5" ht="35" thickBot="1" x14ac:dyDescent="0.4">
      <c r="A271" s="5">
        <v>270</v>
      </c>
      <c r="B271" s="6" t="s">
        <v>555</v>
      </c>
      <c r="C271" s="6" t="s">
        <v>5</v>
      </c>
      <c r="D271" s="6" t="s">
        <v>49</v>
      </c>
      <c r="E271" s="6" t="s">
        <v>556</v>
      </c>
    </row>
    <row r="272" spans="1:5" ht="23.5" thickBot="1" x14ac:dyDescent="0.4">
      <c r="A272" s="5">
        <v>271</v>
      </c>
      <c r="B272" s="6" t="s">
        <v>557</v>
      </c>
      <c r="C272" s="6" t="s">
        <v>5</v>
      </c>
      <c r="D272" s="6" t="s">
        <v>46</v>
      </c>
      <c r="E272" s="6" t="s">
        <v>558</v>
      </c>
    </row>
    <row r="273" spans="1:5" ht="35" thickBot="1" x14ac:dyDescent="0.4">
      <c r="A273" s="5">
        <v>272</v>
      </c>
      <c r="B273" s="6" t="s">
        <v>559</v>
      </c>
      <c r="C273" s="6" t="s">
        <v>5</v>
      </c>
      <c r="D273" s="6" t="s">
        <v>55</v>
      </c>
      <c r="E273" s="6" t="s">
        <v>560</v>
      </c>
    </row>
    <row r="274" spans="1:5" ht="23.5" thickBot="1" x14ac:dyDescent="0.4">
      <c r="A274" s="5">
        <v>273</v>
      </c>
      <c r="B274" s="6" t="s">
        <v>561</v>
      </c>
      <c r="C274" s="6" t="s">
        <v>5</v>
      </c>
      <c r="D274" s="6" t="s">
        <v>58</v>
      </c>
      <c r="E274" s="6" t="s">
        <v>562</v>
      </c>
    </row>
    <row r="275" spans="1:5" ht="23.5" thickBot="1" x14ac:dyDescent="0.4">
      <c r="A275" s="5">
        <v>274</v>
      </c>
      <c r="B275" s="6" t="s">
        <v>563</v>
      </c>
      <c r="C275" s="6" t="s">
        <v>5</v>
      </c>
      <c r="D275" s="6" t="s">
        <v>40</v>
      </c>
      <c r="E275" s="6" t="s">
        <v>564</v>
      </c>
    </row>
    <row r="276" spans="1:5" ht="35" thickBot="1" x14ac:dyDescent="0.4">
      <c r="A276" s="5">
        <v>275</v>
      </c>
      <c r="B276" s="6" t="s">
        <v>565</v>
      </c>
      <c r="C276" s="6" t="s">
        <v>5</v>
      </c>
      <c r="D276" s="6" t="s">
        <v>22</v>
      </c>
      <c r="E276" s="6" t="s">
        <v>566</v>
      </c>
    </row>
    <row r="277" spans="1:5" ht="23.5" thickBot="1" x14ac:dyDescent="0.4">
      <c r="A277" s="5">
        <v>276</v>
      </c>
      <c r="B277" s="6" t="s">
        <v>567</v>
      </c>
      <c r="C277" s="6" t="s">
        <v>5</v>
      </c>
      <c r="D277" s="6" t="s">
        <v>37</v>
      </c>
      <c r="E277" s="6" t="s">
        <v>568</v>
      </c>
    </row>
    <row r="278" spans="1:5" ht="35" thickBot="1" x14ac:dyDescent="0.4">
      <c r="A278" s="5">
        <v>277</v>
      </c>
      <c r="B278" s="6" t="s">
        <v>569</v>
      </c>
      <c r="C278" s="6" t="s">
        <v>5</v>
      </c>
      <c r="D278" s="6" t="s">
        <v>22</v>
      </c>
      <c r="E278" s="6" t="s">
        <v>570</v>
      </c>
    </row>
    <row r="279" spans="1:5" ht="46.5" thickBot="1" x14ac:dyDescent="0.4">
      <c r="A279" s="5">
        <v>278</v>
      </c>
      <c r="B279" s="6" t="s">
        <v>571</v>
      </c>
      <c r="C279" s="6" t="s">
        <v>5</v>
      </c>
      <c r="D279" s="6" t="s">
        <v>46</v>
      </c>
      <c r="E279" s="6" t="s">
        <v>572</v>
      </c>
    </row>
    <row r="280" spans="1:5" ht="35" thickBot="1" x14ac:dyDescent="0.4">
      <c r="A280" s="5">
        <v>279</v>
      </c>
      <c r="B280" s="6" t="s">
        <v>573</v>
      </c>
      <c r="C280" s="6" t="s">
        <v>5</v>
      </c>
      <c r="D280" s="6" t="s">
        <v>40</v>
      </c>
      <c r="E280" s="6" t="s">
        <v>574</v>
      </c>
    </row>
    <row r="281" spans="1:5" ht="35" thickBot="1" x14ac:dyDescent="0.4">
      <c r="A281" s="5">
        <v>280</v>
      </c>
      <c r="B281" s="6" t="s">
        <v>575</v>
      </c>
      <c r="C281" s="6" t="s">
        <v>5</v>
      </c>
      <c r="D281" s="6" t="s">
        <v>22</v>
      </c>
      <c r="E281" s="6" t="s">
        <v>576</v>
      </c>
    </row>
    <row r="282" spans="1:5" ht="35" thickBot="1" x14ac:dyDescent="0.4">
      <c r="A282" s="5">
        <v>281</v>
      </c>
      <c r="B282" s="6" t="s">
        <v>577</v>
      </c>
      <c r="C282" s="6" t="s">
        <v>5</v>
      </c>
      <c r="D282" s="6" t="s">
        <v>22</v>
      </c>
      <c r="E282" s="6" t="s">
        <v>578</v>
      </c>
    </row>
    <row r="283" spans="1:5" ht="23.5" thickBot="1" x14ac:dyDescent="0.4">
      <c r="A283" s="5">
        <v>282</v>
      </c>
      <c r="B283" s="6" t="s">
        <v>579</v>
      </c>
      <c r="C283" s="6" t="s">
        <v>5</v>
      </c>
      <c r="D283" s="6" t="s">
        <v>16</v>
      </c>
      <c r="E283" s="6" t="s">
        <v>580</v>
      </c>
    </row>
    <row r="284" spans="1:5" ht="35" thickBot="1" x14ac:dyDescent="0.4">
      <c r="A284" s="5">
        <v>283</v>
      </c>
      <c r="B284" s="6" t="s">
        <v>581</v>
      </c>
      <c r="C284" s="6" t="s">
        <v>5</v>
      </c>
      <c r="D284" s="6" t="s">
        <v>25</v>
      </c>
      <c r="E284" s="6" t="s">
        <v>582</v>
      </c>
    </row>
    <row r="285" spans="1:5" ht="35" thickBot="1" x14ac:dyDescent="0.4">
      <c r="A285" s="5">
        <v>284</v>
      </c>
      <c r="B285" s="6" t="s">
        <v>583</v>
      </c>
      <c r="C285" s="6" t="s">
        <v>5</v>
      </c>
      <c r="D285" s="6" t="s">
        <v>70</v>
      </c>
      <c r="E285" s="6" t="s">
        <v>584</v>
      </c>
    </row>
    <row r="286" spans="1:5" ht="23.5" thickBot="1" x14ac:dyDescent="0.4">
      <c r="A286" s="5">
        <v>285</v>
      </c>
      <c r="B286" s="6" t="s">
        <v>585</v>
      </c>
      <c r="C286" s="6" t="s">
        <v>5</v>
      </c>
      <c r="D286" s="6" t="s">
        <v>43</v>
      </c>
      <c r="E286" s="6" t="s">
        <v>586</v>
      </c>
    </row>
    <row r="287" spans="1:5" ht="23.5" thickBot="1" x14ac:dyDescent="0.4">
      <c r="A287" s="5">
        <v>286</v>
      </c>
      <c r="B287" s="6" t="s">
        <v>587</v>
      </c>
      <c r="C287" s="6" t="s">
        <v>5</v>
      </c>
      <c r="D287" s="6" t="s">
        <v>43</v>
      </c>
      <c r="E287" s="6" t="s">
        <v>588</v>
      </c>
    </row>
    <row r="288" spans="1:5" ht="23.5" thickBot="1" x14ac:dyDescent="0.4">
      <c r="A288" s="5">
        <v>287</v>
      </c>
      <c r="B288" s="6" t="s">
        <v>589</v>
      </c>
      <c r="C288" s="6" t="s">
        <v>5</v>
      </c>
      <c r="D288" s="6" t="s">
        <v>25</v>
      </c>
      <c r="E288" s="6" t="s">
        <v>590</v>
      </c>
    </row>
    <row r="289" spans="1:5" ht="23.5" thickBot="1" x14ac:dyDescent="0.4">
      <c r="A289" s="5">
        <v>288</v>
      </c>
      <c r="B289" s="6" t="s">
        <v>591</v>
      </c>
      <c r="C289" s="6" t="s">
        <v>5</v>
      </c>
      <c r="D289" s="6" t="s">
        <v>16</v>
      </c>
      <c r="E289" s="6" t="s">
        <v>107</v>
      </c>
    </row>
    <row r="290" spans="1:5" ht="35" thickBot="1" x14ac:dyDescent="0.4">
      <c r="A290" s="5">
        <v>289</v>
      </c>
      <c r="B290" s="6" t="s">
        <v>592</v>
      </c>
      <c r="C290" s="6" t="s">
        <v>5</v>
      </c>
      <c r="D290" s="6" t="s">
        <v>49</v>
      </c>
      <c r="E290" s="6" t="s">
        <v>593</v>
      </c>
    </row>
    <row r="291" spans="1:5" ht="46.5" thickBot="1" x14ac:dyDescent="0.4">
      <c r="A291" s="5">
        <v>290</v>
      </c>
      <c r="B291" s="6" t="s">
        <v>594</v>
      </c>
      <c r="C291" s="6" t="s">
        <v>5</v>
      </c>
      <c r="D291" s="6" t="s">
        <v>22</v>
      </c>
      <c r="E291" s="6" t="s">
        <v>595</v>
      </c>
    </row>
    <row r="292" spans="1:5" ht="23.5" thickBot="1" x14ac:dyDescent="0.4">
      <c r="A292" s="5">
        <v>291</v>
      </c>
      <c r="B292" s="6" t="s">
        <v>596</v>
      </c>
      <c r="C292" s="6" t="s">
        <v>5</v>
      </c>
      <c r="D292" s="6" t="s">
        <v>22</v>
      </c>
      <c r="E292" s="6" t="s">
        <v>597</v>
      </c>
    </row>
    <row r="293" spans="1:5" ht="23.5" thickBot="1" x14ac:dyDescent="0.4">
      <c r="A293" s="5">
        <v>292</v>
      </c>
      <c r="B293" s="6" t="s">
        <v>598</v>
      </c>
      <c r="C293" s="6" t="s">
        <v>5</v>
      </c>
      <c r="D293" s="6" t="s">
        <v>31</v>
      </c>
      <c r="E293" s="6" t="s">
        <v>599</v>
      </c>
    </row>
    <row r="294" spans="1:5" ht="46.5" thickBot="1" x14ac:dyDescent="0.4">
      <c r="A294" s="5">
        <v>293</v>
      </c>
      <c r="B294" s="6" t="s">
        <v>600</v>
      </c>
      <c r="C294" s="6" t="s">
        <v>5</v>
      </c>
      <c r="D294" s="6" t="s">
        <v>80</v>
      </c>
      <c r="E294" s="6" t="s">
        <v>601</v>
      </c>
    </row>
    <row r="295" spans="1:5" ht="46.5" thickBot="1" x14ac:dyDescent="0.4">
      <c r="A295" s="5">
        <v>294</v>
      </c>
      <c r="B295" s="6" t="s">
        <v>602</v>
      </c>
      <c r="C295" s="6" t="s">
        <v>5</v>
      </c>
      <c r="D295" s="6" t="s">
        <v>16</v>
      </c>
      <c r="E295" s="6" t="s">
        <v>99</v>
      </c>
    </row>
    <row r="296" spans="1:5" ht="23.5" thickBot="1" x14ac:dyDescent="0.4">
      <c r="A296" s="5">
        <v>295</v>
      </c>
      <c r="B296" s="6" t="s">
        <v>603</v>
      </c>
      <c r="C296" s="6" t="s">
        <v>5</v>
      </c>
      <c r="D296" s="6" t="s">
        <v>80</v>
      </c>
      <c r="E296" s="6" t="s">
        <v>604</v>
      </c>
    </row>
    <row r="297" spans="1:5" ht="35" thickBot="1" x14ac:dyDescent="0.4">
      <c r="A297" s="5">
        <v>296</v>
      </c>
      <c r="B297" s="6" t="s">
        <v>605</v>
      </c>
      <c r="C297" s="6" t="s">
        <v>5</v>
      </c>
      <c r="D297" s="6" t="s">
        <v>70</v>
      </c>
      <c r="E297" s="6" t="s">
        <v>606</v>
      </c>
    </row>
    <row r="298" spans="1:5" ht="23.5" thickBot="1" x14ac:dyDescent="0.4">
      <c r="A298" s="5">
        <v>297</v>
      </c>
      <c r="B298" s="6" t="s">
        <v>607</v>
      </c>
      <c r="C298" s="6" t="s">
        <v>5</v>
      </c>
      <c r="D298" s="6" t="s">
        <v>64</v>
      </c>
      <c r="E298" s="6" t="s">
        <v>608</v>
      </c>
    </row>
    <row r="299" spans="1:5" ht="23.5" thickBot="1" x14ac:dyDescent="0.4">
      <c r="A299" s="5">
        <v>298</v>
      </c>
      <c r="B299" s="6" t="s">
        <v>609</v>
      </c>
      <c r="C299" s="6" t="s">
        <v>5</v>
      </c>
      <c r="D299" s="6" t="s">
        <v>43</v>
      </c>
      <c r="E299" s="6" t="s">
        <v>610</v>
      </c>
    </row>
    <row r="300" spans="1:5" ht="35" thickBot="1" x14ac:dyDescent="0.4">
      <c r="A300" s="5">
        <v>299</v>
      </c>
      <c r="B300" s="6" t="s">
        <v>611</v>
      </c>
      <c r="C300" s="6" t="s">
        <v>5</v>
      </c>
      <c r="D300" s="6" t="s">
        <v>58</v>
      </c>
      <c r="E300" s="6" t="s">
        <v>612</v>
      </c>
    </row>
    <row r="301" spans="1:5" ht="23.5" thickBot="1" x14ac:dyDescent="0.4">
      <c r="A301" s="5">
        <v>300</v>
      </c>
      <c r="B301" s="6" t="s">
        <v>613</v>
      </c>
      <c r="C301" s="6" t="s">
        <v>5</v>
      </c>
      <c r="D301" s="6" t="s">
        <v>80</v>
      </c>
      <c r="E301" s="6" t="s">
        <v>614</v>
      </c>
    </row>
    <row r="302" spans="1:5" ht="35" thickBot="1" x14ac:dyDescent="0.4">
      <c r="A302" s="5">
        <v>301</v>
      </c>
      <c r="B302" s="6" t="s">
        <v>615</v>
      </c>
      <c r="C302" s="6" t="s">
        <v>5</v>
      </c>
      <c r="D302" s="6" t="s">
        <v>22</v>
      </c>
      <c r="E302" s="6" t="s">
        <v>616</v>
      </c>
    </row>
    <row r="303" spans="1:5" ht="23.5" thickBot="1" x14ac:dyDescent="0.4">
      <c r="A303" s="5">
        <v>302</v>
      </c>
      <c r="B303" s="6" t="s">
        <v>617</v>
      </c>
      <c r="C303" s="6" t="s">
        <v>5</v>
      </c>
      <c r="D303" s="6" t="s">
        <v>70</v>
      </c>
      <c r="E303" s="6" t="s">
        <v>618</v>
      </c>
    </row>
    <row r="304" spans="1:5" ht="35" thickBot="1" x14ac:dyDescent="0.4">
      <c r="A304" s="5">
        <v>303</v>
      </c>
      <c r="B304" s="6" t="s">
        <v>619</v>
      </c>
      <c r="C304" s="6" t="s">
        <v>5</v>
      </c>
      <c r="D304" s="6" t="s">
        <v>49</v>
      </c>
      <c r="E304" s="6" t="s">
        <v>620</v>
      </c>
    </row>
    <row r="305" spans="1:5" ht="23.5" thickBot="1" x14ac:dyDescent="0.4">
      <c r="A305" s="5">
        <v>304</v>
      </c>
      <c r="B305" s="6" t="s">
        <v>621</v>
      </c>
      <c r="C305" s="6" t="s">
        <v>5</v>
      </c>
      <c r="D305" s="6" t="s">
        <v>31</v>
      </c>
      <c r="E305" s="6" t="s">
        <v>622</v>
      </c>
    </row>
    <row r="306" spans="1:5" ht="35" thickBot="1" x14ac:dyDescent="0.4">
      <c r="A306" s="5">
        <v>305</v>
      </c>
      <c r="B306" s="6" t="s">
        <v>623</v>
      </c>
      <c r="C306" s="6" t="s">
        <v>5</v>
      </c>
      <c r="D306" s="6" t="s">
        <v>43</v>
      </c>
      <c r="E306" s="6" t="s">
        <v>624</v>
      </c>
    </row>
    <row r="307" spans="1:5" ht="23.5" thickBot="1" x14ac:dyDescent="0.4">
      <c r="A307" s="5">
        <v>306</v>
      </c>
      <c r="B307" s="6" t="s">
        <v>625</v>
      </c>
      <c r="C307" s="6" t="s">
        <v>5</v>
      </c>
      <c r="D307" s="6" t="s">
        <v>43</v>
      </c>
      <c r="E307" s="6" t="s">
        <v>626</v>
      </c>
    </row>
    <row r="308" spans="1:5" ht="23.5" thickBot="1" x14ac:dyDescent="0.4">
      <c r="A308" s="5">
        <v>307</v>
      </c>
      <c r="B308" s="6" t="s">
        <v>627</v>
      </c>
      <c r="C308" s="6" t="s">
        <v>5</v>
      </c>
      <c r="D308" s="6" t="s">
        <v>49</v>
      </c>
      <c r="E308" s="6" t="s">
        <v>628</v>
      </c>
    </row>
    <row r="309" spans="1:5" ht="46.5" thickBot="1" x14ac:dyDescent="0.4">
      <c r="A309" s="5">
        <v>308</v>
      </c>
      <c r="B309" s="6" t="s">
        <v>629</v>
      </c>
      <c r="C309" s="6" t="s">
        <v>5</v>
      </c>
      <c r="D309" s="6" t="s">
        <v>43</v>
      </c>
      <c r="E309" s="6" t="s">
        <v>630</v>
      </c>
    </row>
    <row r="310" spans="1:5" ht="23.5" thickBot="1" x14ac:dyDescent="0.4">
      <c r="A310" s="5">
        <v>309</v>
      </c>
      <c r="B310" s="6" t="s">
        <v>631</v>
      </c>
      <c r="C310" s="6" t="s">
        <v>5</v>
      </c>
      <c r="D310" s="6" t="s">
        <v>40</v>
      </c>
      <c r="E310" s="6" t="s">
        <v>632</v>
      </c>
    </row>
    <row r="311" spans="1:5" ht="35" thickBot="1" x14ac:dyDescent="0.4">
      <c r="A311" s="5">
        <v>310</v>
      </c>
      <c r="B311" s="6" t="s">
        <v>633</v>
      </c>
      <c r="C311" s="6" t="s">
        <v>5</v>
      </c>
      <c r="D311" s="6" t="s">
        <v>40</v>
      </c>
      <c r="E311" s="6" t="s">
        <v>231</v>
      </c>
    </row>
    <row r="312" spans="1:5" ht="23.5" thickBot="1" x14ac:dyDescent="0.4">
      <c r="A312" s="5">
        <v>311</v>
      </c>
      <c r="B312" s="6" t="s">
        <v>634</v>
      </c>
      <c r="C312" s="6" t="s">
        <v>5</v>
      </c>
      <c r="D312" s="6" t="s">
        <v>37</v>
      </c>
      <c r="E312" s="6" t="s">
        <v>635</v>
      </c>
    </row>
    <row r="313" spans="1:5" ht="35" thickBot="1" x14ac:dyDescent="0.4">
      <c r="A313" s="5">
        <v>312</v>
      </c>
      <c r="B313" s="6" t="s">
        <v>636</v>
      </c>
      <c r="C313" s="6" t="s">
        <v>5</v>
      </c>
      <c r="D313" s="6" t="s">
        <v>488</v>
      </c>
      <c r="E313" s="6" t="s">
        <v>637</v>
      </c>
    </row>
    <row r="314" spans="1:5" ht="35" thickBot="1" x14ac:dyDescent="0.4">
      <c r="A314" s="5">
        <v>313</v>
      </c>
      <c r="B314" s="6" t="s">
        <v>638</v>
      </c>
      <c r="C314" s="6" t="s">
        <v>5</v>
      </c>
      <c r="D314" s="6" t="s">
        <v>43</v>
      </c>
      <c r="E314" s="6" t="s">
        <v>639</v>
      </c>
    </row>
    <row r="315" spans="1:5" ht="35" thickBot="1" x14ac:dyDescent="0.4">
      <c r="A315" s="5">
        <v>314</v>
      </c>
      <c r="B315" s="6" t="s">
        <v>640</v>
      </c>
      <c r="C315" s="6" t="s">
        <v>5</v>
      </c>
      <c r="D315" s="6" t="s">
        <v>55</v>
      </c>
      <c r="E315" s="6" t="s">
        <v>641</v>
      </c>
    </row>
    <row r="316" spans="1:5" ht="23.5" thickBot="1" x14ac:dyDescent="0.4">
      <c r="A316" s="5">
        <v>315</v>
      </c>
      <c r="B316" s="6" t="s">
        <v>642</v>
      </c>
      <c r="C316" s="6" t="s">
        <v>5</v>
      </c>
      <c r="D316" s="6" t="s">
        <v>365</v>
      </c>
      <c r="E316" s="6" t="s">
        <v>643</v>
      </c>
    </row>
    <row r="317" spans="1:5" ht="23.5" thickBot="1" x14ac:dyDescent="0.4">
      <c r="A317" s="5">
        <v>316</v>
      </c>
      <c r="B317" s="6" t="s">
        <v>644</v>
      </c>
      <c r="C317" s="6" t="s">
        <v>5</v>
      </c>
      <c r="D317" s="6" t="s">
        <v>34</v>
      </c>
      <c r="E317" s="6" t="s">
        <v>645</v>
      </c>
    </row>
    <row r="318" spans="1:5" ht="69.5" thickBot="1" x14ac:dyDescent="0.4">
      <c r="A318" s="5">
        <v>317</v>
      </c>
      <c r="B318" s="6" t="s">
        <v>646</v>
      </c>
      <c r="C318" s="6" t="s">
        <v>5</v>
      </c>
      <c r="D318" s="6" t="s">
        <v>16</v>
      </c>
      <c r="E318" s="6" t="s">
        <v>97</v>
      </c>
    </row>
    <row r="319" spans="1:5" ht="35" thickBot="1" x14ac:dyDescent="0.4">
      <c r="A319" s="5">
        <v>318</v>
      </c>
      <c r="B319" s="6" t="s">
        <v>647</v>
      </c>
      <c r="C319" s="6" t="s">
        <v>5</v>
      </c>
      <c r="D319" s="6" t="s">
        <v>16</v>
      </c>
      <c r="E319" s="6" t="s">
        <v>648</v>
      </c>
    </row>
    <row r="320" spans="1:5" ht="35" thickBot="1" x14ac:dyDescent="0.4">
      <c r="A320" s="5">
        <v>319</v>
      </c>
      <c r="B320" s="6" t="s">
        <v>649</v>
      </c>
      <c r="C320" s="6" t="s">
        <v>5</v>
      </c>
      <c r="D320" s="6" t="s">
        <v>16</v>
      </c>
      <c r="E320" s="6" t="s">
        <v>650</v>
      </c>
    </row>
    <row r="321" spans="1:5" ht="23.5" thickBot="1" x14ac:dyDescent="0.4">
      <c r="A321" s="5">
        <v>320</v>
      </c>
      <c r="B321" s="6" t="s">
        <v>651</v>
      </c>
      <c r="C321" s="6" t="s">
        <v>5</v>
      </c>
      <c r="D321" s="6" t="s">
        <v>49</v>
      </c>
      <c r="E321" s="6" t="s">
        <v>652</v>
      </c>
    </row>
    <row r="322" spans="1:5" ht="46.5" thickBot="1" x14ac:dyDescent="0.4">
      <c r="A322" s="5">
        <v>321</v>
      </c>
      <c r="B322" s="6" t="s">
        <v>653</v>
      </c>
      <c r="C322" s="6" t="s">
        <v>5</v>
      </c>
      <c r="D322" s="6" t="s">
        <v>70</v>
      </c>
      <c r="E322" s="6" t="s">
        <v>654</v>
      </c>
    </row>
    <row r="323" spans="1:5" ht="115.5" thickBot="1" x14ac:dyDescent="0.4">
      <c r="A323" s="5">
        <v>322</v>
      </c>
      <c r="B323" s="6" t="s">
        <v>655</v>
      </c>
      <c r="C323" s="6" t="s">
        <v>5</v>
      </c>
      <c r="D323" s="6" t="s">
        <v>16</v>
      </c>
      <c r="E323" s="6" t="s">
        <v>656</v>
      </c>
    </row>
    <row r="324" spans="1:5" ht="35" thickBot="1" x14ac:dyDescent="0.4">
      <c r="A324" s="5">
        <v>323</v>
      </c>
      <c r="B324" s="6" t="s">
        <v>657</v>
      </c>
      <c r="C324" s="6" t="s">
        <v>5</v>
      </c>
      <c r="D324" s="6" t="s">
        <v>40</v>
      </c>
      <c r="E324" s="6" t="s">
        <v>658</v>
      </c>
    </row>
    <row r="325" spans="1:5" ht="23.5" thickBot="1" x14ac:dyDescent="0.4">
      <c r="A325" s="5">
        <v>324</v>
      </c>
      <c r="B325" s="6" t="s">
        <v>659</v>
      </c>
      <c r="C325" s="6" t="s">
        <v>5</v>
      </c>
      <c r="D325" s="6" t="s">
        <v>488</v>
      </c>
      <c r="E325" s="6" t="s">
        <v>494</v>
      </c>
    </row>
    <row r="326" spans="1:5" ht="35" thickBot="1" x14ac:dyDescent="0.4">
      <c r="A326" s="5">
        <v>325</v>
      </c>
      <c r="B326" s="6" t="s">
        <v>660</v>
      </c>
      <c r="C326" s="6" t="s">
        <v>5</v>
      </c>
      <c r="D326" s="6" t="s">
        <v>85</v>
      </c>
      <c r="E326" s="6" t="s">
        <v>661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73F5C-8E01-46EF-A195-F7A986FAA859}">
  <dimension ref="A1:G59"/>
  <sheetViews>
    <sheetView workbookViewId="0">
      <selection activeCell="I4" sqref="I4"/>
    </sheetView>
  </sheetViews>
  <sheetFormatPr defaultRowHeight="14.5" x14ac:dyDescent="0.35"/>
  <sheetData>
    <row r="1" spans="1:7" ht="20.5" thickBot="1" x14ac:dyDescent="0.4">
      <c r="A1" s="20" t="s">
        <v>9</v>
      </c>
      <c r="B1" s="21" t="s">
        <v>10</v>
      </c>
      <c r="C1" s="21" t="s">
        <v>11</v>
      </c>
      <c r="D1" s="21" t="s">
        <v>12</v>
      </c>
      <c r="E1" s="21" t="s">
        <v>13</v>
      </c>
      <c r="F1" s="21" t="s">
        <v>680</v>
      </c>
      <c r="G1" s="21" t="s">
        <v>681</v>
      </c>
    </row>
    <row r="2" spans="1:7" ht="46.5" thickBot="1" x14ac:dyDescent="0.4">
      <c r="A2" s="22">
        <v>1</v>
      </c>
      <c r="B2" s="23" t="s">
        <v>555</v>
      </c>
      <c r="C2" s="23" t="s">
        <v>5</v>
      </c>
      <c r="D2" s="23" t="s">
        <v>49</v>
      </c>
      <c r="E2" s="24" t="s">
        <v>556</v>
      </c>
      <c r="F2" s="24">
        <v>568679</v>
      </c>
      <c r="G2" s="24" t="s">
        <v>682</v>
      </c>
    </row>
    <row r="3" spans="1:7" ht="46.5" thickBot="1" x14ac:dyDescent="0.4">
      <c r="A3" s="22">
        <v>2</v>
      </c>
      <c r="B3" s="23" t="s">
        <v>557</v>
      </c>
      <c r="C3" s="23" t="s">
        <v>5</v>
      </c>
      <c r="D3" s="23" t="s">
        <v>46</v>
      </c>
      <c r="E3" s="24" t="s">
        <v>558</v>
      </c>
      <c r="F3" s="24">
        <v>515042</v>
      </c>
      <c r="G3" s="24" t="s">
        <v>683</v>
      </c>
    </row>
    <row r="4" spans="1:7" ht="46.5" thickBot="1" x14ac:dyDescent="0.4">
      <c r="A4" s="22">
        <v>3</v>
      </c>
      <c r="B4" s="23" t="s">
        <v>559</v>
      </c>
      <c r="C4" s="23" t="s">
        <v>5</v>
      </c>
      <c r="D4" s="23" t="s">
        <v>55</v>
      </c>
      <c r="E4" s="24" t="s">
        <v>560</v>
      </c>
      <c r="F4" s="24">
        <v>504057</v>
      </c>
      <c r="G4" s="24" t="s">
        <v>683</v>
      </c>
    </row>
    <row r="5" spans="1:7" ht="46.5" thickBot="1" x14ac:dyDescent="0.4">
      <c r="A5" s="22">
        <v>4</v>
      </c>
      <c r="B5" s="23" t="s">
        <v>561</v>
      </c>
      <c r="C5" s="23" t="s">
        <v>5</v>
      </c>
      <c r="D5" s="23" t="s">
        <v>58</v>
      </c>
      <c r="E5" s="24" t="s">
        <v>562</v>
      </c>
      <c r="F5" s="24">
        <v>497610</v>
      </c>
      <c r="G5" s="24" t="s">
        <v>683</v>
      </c>
    </row>
    <row r="6" spans="1:7" ht="46.5" thickBot="1" x14ac:dyDescent="0.4">
      <c r="A6" s="22">
        <v>5</v>
      </c>
      <c r="B6" s="23" t="s">
        <v>563</v>
      </c>
      <c r="C6" s="23" t="s">
        <v>5</v>
      </c>
      <c r="D6" s="23" t="s">
        <v>40</v>
      </c>
      <c r="E6" s="24" t="s">
        <v>564</v>
      </c>
      <c r="F6" s="24">
        <v>589657</v>
      </c>
      <c r="G6" s="24" t="s">
        <v>683</v>
      </c>
    </row>
    <row r="7" spans="1:7" ht="46.5" thickBot="1" x14ac:dyDescent="0.4">
      <c r="A7" s="22">
        <v>6</v>
      </c>
      <c r="B7" s="23" t="s">
        <v>565</v>
      </c>
      <c r="C7" s="23" t="s">
        <v>5</v>
      </c>
      <c r="D7" s="23" t="s">
        <v>22</v>
      </c>
      <c r="E7" s="24" t="s">
        <v>566</v>
      </c>
      <c r="F7" s="24">
        <v>485113</v>
      </c>
      <c r="G7" s="24" t="s">
        <v>683</v>
      </c>
    </row>
    <row r="8" spans="1:7" ht="46.5" thickBot="1" x14ac:dyDescent="0.4">
      <c r="A8" s="22">
        <v>7</v>
      </c>
      <c r="B8" s="23" t="s">
        <v>567</v>
      </c>
      <c r="C8" s="23" t="s">
        <v>5</v>
      </c>
      <c r="D8" s="23" t="s">
        <v>37</v>
      </c>
      <c r="E8" s="24" t="s">
        <v>568</v>
      </c>
      <c r="F8" s="24">
        <v>373117</v>
      </c>
      <c r="G8" s="24" t="s">
        <v>683</v>
      </c>
    </row>
    <row r="9" spans="1:7" ht="46.5" thickBot="1" x14ac:dyDescent="0.4">
      <c r="A9" s="22">
        <v>8</v>
      </c>
      <c r="B9" s="23" t="s">
        <v>569</v>
      </c>
      <c r="C9" s="23" t="s">
        <v>5</v>
      </c>
      <c r="D9" s="23" t="s">
        <v>22</v>
      </c>
      <c r="E9" s="24" t="s">
        <v>570</v>
      </c>
      <c r="F9" s="24">
        <v>469792</v>
      </c>
      <c r="G9" s="24" t="s">
        <v>683</v>
      </c>
    </row>
    <row r="10" spans="1:7" ht="46.5" thickBot="1" x14ac:dyDescent="0.4">
      <c r="A10" s="22">
        <v>9</v>
      </c>
      <c r="B10" s="23" t="s">
        <v>571</v>
      </c>
      <c r="C10" s="23" t="s">
        <v>5</v>
      </c>
      <c r="D10" s="23" t="s">
        <v>46</v>
      </c>
      <c r="E10" s="24" t="s">
        <v>572</v>
      </c>
      <c r="F10" s="24">
        <v>468077</v>
      </c>
      <c r="G10" s="24" t="s">
        <v>683</v>
      </c>
    </row>
    <row r="11" spans="1:7" ht="46.5" thickBot="1" x14ac:dyDescent="0.4">
      <c r="A11" s="22">
        <v>10</v>
      </c>
      <c r="B11" s="23" t="s">
        <v>573</v>
      </c>
      <c r="C11" s="23" t="s">
        <v>5</v>
      </c>
      <c r="D11" s="23" t="s">
        <v>40</v>
      </c>
      <c r="E11" s="24" t="s">
        <v>574</v>
      </c>
      <c r="F11" s="24">
        <v>463657</v>
      </c>
      <c r="G11" s="24" t="s">
        <v>683</v>
      </c>
    </row>
    <row r="12" spans="1:7" ht="46.5" thickBot="1" x14ac:dyDescent="0.4">
      <c r="A12" s="22">
        <v>11</v>
      </c>
      <c r="B12" s="23" t="s">
        <v>575</v>
      </c>
      <c r="C12" s="23" t="s">
        <v>5</v>
      </c>
      <c r="D12" s="23" t="s">
        <v>22</v>
      </c>
      <c r="E12" s="24" t="s">
        <v>576</v>
      </c>
      <c r="F12" s="24">
        <v>458526</v>
      </c>
      <c r="G12" s="24" t="s">
        <v>683</v>
      </c>
    </row>
    <row r="13" spans="1:7" ht="46.5" thickBot="1" x14ac:dyDescent="0.4">
      <c r="A13" s="22">
        <v>12</v>
      </c>
      <c r="B13" s="23" t="s">
        <v>577</v>
      </c>
      <c r="C13" s="23" t="s">
        <v>5</v>
      </c>
      <c r="D13" s="23" t="s">
        <v>22</v>
      </c>
      <c r="E13" s="24" t="s">
        <v>578</v>
      </c>
      <c r="F13" s="24">
        <v>456022</v>
      </c>
      <c r="G13" s="24" t="s">
        <v>683</v>
      </c>
    </row>
    <row r="14" spans="1:7" ht="46.5" thickBot="1" x14ac:dyDescent="0.4">
      <c r="A14" s="22">
        <v>13</v>
      </c>
      <c r="B14" s="23" t="s">
        <v>579</v>
      </c>
      <c r="C14" s="23" t="s">
        <v>5</v>
      </c>
      <c r="D14" s="23" t="s">
        <v>16</v>
      </c>
      <c r="E14" s="24" t="s">
        <v>580</v>
      </c>
      <c r="F14" s="24">
        <v>443467</v>
      </c>
      <c r="G14" s="24" t="s">
        <v>683</v>
      </c>
    </row>
    <row r="15" spans="1:7" ht="46.5" thickBot="1" x14ac:dyDescent="0.4">
      <c r="A15" s="22">
        <v>14</v>
      </c>
      <c r="B15" s="23" t="s">
        <v>581</v>
      </c>
      <c r="C15" s="23" t="s">
        <v>5</v>
      </c>
      <c r="D15" s="23" t="s">
        <v>25</v>
      </c>
      <c r="E15" s="24" t="s">
        <v>582</v>
      </c>
      <c r="F15" s="24">
        <v>442341</v>
      </c>
      <c r="G15" s="24" t="s">
        <v>683</v>
      </c>
    </row>
    <row r="16" spans="1:7" ht="46.5" thickBot="1" x14ac:dyDescent="0.4">
      <c r="A16" s="22">
        <v>15</v>
      </c>
      <c r="B16" s="23" t="s">
        <v>583</v>
      </c>
      <c r="C16" s="23" t="s">
        <v>5</v>
      </c>
      <c r="D16" s="23" t="s">
        <v>70</v>
      </c>
      <c r="E16" s="24" t="s">
        <v>584</v>
      </c>
      <c r="F16" s="24">
        <v>438175</v>
      </c>
      <c r="G16" s="24" t="s">
        <v>683</v>
      </c>
    </row>
    <row r="17" spans="1:7" ht="46.5" thickBot="1" x14ac:dyDescent="0.4">
      <c r="A17" s="22">
        <v>16</v>
      </c>
      <c r="B17" s="23" t="s">
        <v>585</v>
      </c>
      <c r="C17" s="23" t="s">
        <v>5</v>
      </c>
      <c r="D17" s="23" t="s">
        <v>43</v>
      </c>
      <c r="E17" s="24" t="s">
        <v>586</v>
      </c>
      <c r="F17" s="24">
        <v>432706</v>
      </c>
      <c r="G17" s="24" t="s">
        <v>683</v>
      </c>
    </row>
    <row r="18" spans="1:7" ht="46.5" thickBot="1" x14ac:dyDescent="0.4">
      <c r="A18" s="22">
        <v>17</v>
      </c>
      <c r="B18" s="23" t="s">
        <v>587</v>
      </c>
      <c r="C18" s="23" t="s">
        <v>5</v>
      </c>
      <c r="D18" s="23" t="s">
        <v>43</v>
      </c>
      <c r="E18" s="24" t="s">
        <v>588</v>
      </c>
      <c r="F18" s="24">
        <v>429204</v>
      </c>
      <c r="G18" s="24" t="s">
        <v>683</v>
      </c>
    </row>
    <row r="19" spans="1:7" ht="46.5" thickBot="1" x14ac:dyDescent="0.4">
      <c r="A19" s="22">
        <v>18</v>
      </c>
      <c r="B19" s="23" t="s">
        <v>589</v>
      </c>
      <c r="C19" s="23" t="s">
        <v>5</v>
      </c>
      <c r="D19" s="23" t="s">
        <v>25</v>
      </c>
      <c r="E19" s="24" t="s">
        <v>590</v>
      </c>
      <c r="F19" s="24">
        <v>424558</v>
      </c>
      <c r="G19" s="24" t="s">
        <v>683</v>
      </c>
    </row>
    <row r="20" spans="1:7" ht="46.5" thickBot="1" x14ac:dyDescent="0.4">
      <c r="A20" s="22">
        <v>19</v>
      </c>
      <c r="B20" s="23" t="s">
        <v>591</v>
      </c>
      <c r="C20" s="23" t="s">
        <v>5</v>
      </c>
      <c r="D20" s="23" t="s">
        <v>16</v>
      </c>
      <c r="E20" s="24" t="s">
        <v>107</v>
      </c>
      <c r="F20" s="24">
        <v>418776</v>
      </c>
      <c r="G20" s="24" t="s">
        <v>683</v>
      </c>
    </row>
    <row r="21" spans="1:7" ht="46.5" thickBot="1" x14ac:dyDescent="0.4">
      <c r="A21" s="22">
        <v>20</v>
      </c>
      <c r="B21" s="23" t="s">
        <v>592</v>
      </c>
      <c r="C21" s="23" t="s">
        <v>5</v>
      </c>
      <c r="D21" s="23" t="s">
        <v>49</v>
      </c>
      <c r="E21" s="24" t="s">
        <v>593</v>
      </c>
      <c r="F21" s="24">
        <v>411523</v>
      </c>
      <c r="G21" s="24" t="s">
        <v>683</v>
      </c>
    </row>
    <row r="22" spans="1:7" ht="46.5" thickBot="1" x14ac:dyDescent="0.4">
      <c r="A22" s="22">
        <v>21</v>
      </c>
      <c r="B22" s="23" t="s">
        <v>594</v>
      </c>
      <c r="C22" s="23" t="s">
        <v>5</v>
      </c>
      <c r="D22" s="23" t="s">
        <v>22</v>
      </c>
      <c r="E22" s="24" t="s">
        <v>595</v>
      </c>
      <c r="F22" s="24">
        <v>410993</v>
      </c>
      <c r="G22" s="24" t="s">
        <v>683</v>
      </c>
    </row>
    <row r="23" spans="1:7" ht="46.5" thickBot="1" x14ac:dyDescent="0.4">
      <c r="A23" s="22">
        <v>22</v>
      </c>
      <c r="B23" s="23" t="s">
        <v>596</v>
      </c>
      <c r="C23" s="23" t="s">
        <v>5</v>
      </c>
      <c r="D23" s="23" t="s">
        <v>22</v>
      </c>
      <c r="E23" s="24" t="s">
        <v>597</v>
      </c>
      <c r="F23" s="24">
        <v>407515</v>
      </c>
      <c r="G23" s="24" t="s">
        <v>683</v>
      </c>
    </row>
    <row r="24" spans="1:7" ht="46.5" thickBot="1" x14ac:dyDescent="0.4">
      <c r="A24" s="22">
        <v>23</v>
      </c>
      <c r="B24" s="23" t="s">
        <v>598</v>
      </c>
      <c r="C24" s="23" t="s">
        <v>5</v>
      </c>
      <c r="D24" s="23" t="s">
        <v>31</v>
      </c>
      <c r="E24" s="24" t="s">
        <v>599</v>
      </c>
      <c r="F24" s="24">
        <v>406540</v>
      </c>
      <c r="G24" s="24" t="s">
        <v>683</v>
      </c>
    </row>
    <row r="25" spans="1:7" ht="46.5" thickBot="1" x14ac:dyDescent="0.4">
      <c r="A25" s="22">
        <v>24</v>
      </c>
      <c r="B25" s="23" t="s">
        <v>600</v>
      </c>
      <c r="C25" s="23" t="s">
        <v>5</v>
      </c>
      <c r="D25" s="23" t="s">
        <v>80</v>
      </c>
      <c r="E25" s="24" t="s">
        <v>601</v>
      </c>
      <c r="F25" s="24">
        <v>402746</v>
      </c>
      <c r="G25" s="24" t="s">
        <v>683</v>
      </c>
    </row>
    <row r="26" spans="1:7" ht="46.5" thickBot="1" x14ac:dyDescent="0.4">
      <c r="A26" s="22">
        <v>25</v>
      </c>
      <c r="B26" s="23" t="s">
        <v>602</v>
      </c>
      <c r="C26" s="23" t="s">
        <v>5</v>
      </c>
      <c r="D26" s="23" t="s">
        <v>16</v>
      </c>
      <c r="E26" s="24" t="s">
        <v>99</v>
      </c>
      <c r="F26" s="24">
        <v>402143</v>
      </c>
      <c r="G26" s="24" t="s">
        <v>683</v>
      </c>
    </row>
    <row r="27" spans="1:7" ht="46.5" thickBot="1" x14ac:dyDescent="0.4">
      <c r="A27" s="22">
        <v>26</v>
      </c>
      <c r="B27" s="23" t="s">
        <v>603</v>
      </c>
      <c r="C27" s="23" t="s">
        <v>5</v>
      </c>
      <c r="D27" s="23" t="s">
        <v>80</v>
      </c>
      <c r="E27" s="24" t="s">
        <v>604</v>
      </c>
      <c r="F27" s="24">
        <v>401668</v>
      </c>
      <c r="G27" s="24" t="s">
        <v>683</v>
      </c>
    </row>
    <row r="28" spans="1:7" ht="46.5" thickBot="1" x14ac:dyDescent="0.4">
      <c r="A28" s="22">
        <v>27</v>
      </c>
      <c r="B28" s="23" t="s">
        <v>605</v>
      </c>
      <c r="C28" s="23" t="s">
        <v>5</v>
      </c>
      <c r="D28" s="23" t="s">
        <v>70</v>
      </c>
      <c r="E28" s="24" t="s">
        <v>606</v>
      </c>
      <c r="F28" s="24">
        <v>399474</v>
      </c>
      <c r="G28" s="24" t="s">
        <v>683</v>
      </c>
    </row>
    <row r="29" spans="1:7" ht="46.5" thickBot="1" x14ac:dyDescent="0.4">
      <c r="A29" s="22">
        <v>28</v>
      </c>
      <c r="B29" s="23" t="s">
        <v>607</v>
      </c>
      <c r="C29" s="23" t="s">
        <v>5</v>
      </c>
      <c r="D29" s="23" t="s">
        <v>64</v>
      </c>
      <c r="E29" s="24" t="s">
        <v>608</v>
      </c>
      <c r="F29" s="24">
        <v>398563</v>
      </c>
      <c r="G29" s="24" t="s">
        <v>683</v>
      </c>
    </row>
    <row r="30" spans="1:7" ht="46.5" thickBot="1" x14ac:dyDescent="0.4">
      <c r="A30" s="22">
        <v>29</v>
      </c>
      <c r="B30" s="23" t="s">
        <v>609</v>
      </c>
      <c r="C30" s="23" t="s">
        <v>5</v>
      </c>
      <c r="D30" s="23" t="s">
        <v>43</v>
      </c>
      <c r="E30" s="24" t="s">
        <v>610</v>
      </c>
      <c r="F30" s="24">
        <v>397254</v>
      </c>
      <c r="G30" s="24" t="s">
        <v>683</v>
      </c>
    </row>
    <row r="31" spans="1:7" ht="46.5" thickBot="1" x14ac:dyDescent="0.4">
      <c r="A31" s="22">
        <v>30</v>
      </c>
      <c r="B31" s="23" t="s">
        <v>611</v>
      </c>
      <c r="C31" s="23" t="s">
        <v>5</v>
      </c>
      <c r="D31" s="23" t="s">
        <v>58</v>
      </c>
      <c r="E31" s="24" t="s">
        <v>612</v>
      </c>
      <c r="F31" s="24">
        <v>395915</v>
      </c>
      <c r="G31" s="24" t="s">
        <v>683</v>
      </c>
    </row>
    <row r="32" spans="1:7" ht="46.5" thickBot="1" x14ac:dyDescent="0.4">
      <c r="A32" s="22">
        <v>31</v>
      </c>
      <c r="B32" s="23" t="s">
        <v>613</v>
      </c>
      <c r="C32" s="23" t="s">
        <v>5</v>
      </c>
      <c r="D32" s="23" t="s">
        <v>80</v>
      </c>
      <c r="E32" s="24" t="s">
        <v>614</v>
      </c>
      <c r="F32" s="24">
        <v>395915</v>
      </c>
      <c r="G32" s="24" t="s">
        <v>683</v>
      </c>
    </row>
    <row r="33" spans="1:7" ht="46.5" thickBot="1" x14ac:dyDescent="0.4">
      <c r="A33" s="22">
        <v>32</v>
      </c>
      <c r="B33" s="23" t="s">
        <v>615</v>
      </c>
      <c r="C33" s="23" t="s">
        <v>5</v>
      </c>
      <c r="D33" s="23" t="s">
        <v>22</v>
      </c>
      <c r="E33" s="24" t="s">
        <v>616</v>
      </c>
      <c r="F33" s="24">
        <v>394289</v>
      </c>
      <c r="G33" s="24" t="s">
        <v>683</v>
      </c>
    </row>
    <row r="34" spans="1:7" ht="46.5" thickBot="1" x14ac:dyDescent="0.4">
      <c r="A34" s="22">
        <v>33</v>
      </c>
      <c r="B34" s="23" t="s">
        <v>617</v>
      </c>
      <c r="C34" s="23" t="s">
        <v>5</v>
      </c>
      <c r="D34" s="23" t="s">
        <v>70</v>
      </c>
      <c r="E34" s="24" t="s">
        <v>618</v>
      </c>
      <c r="F34" s="24">
        <v>393737</v>
      </c>
      <c r="G34" s="24" t="s">
        <v>683</v>
      </c>
    </row>
    <row r="35" spans="1:7" ht="46.5" thickBot="1" x14ac:dyDescent="0.4">
      <c r="A35" s="22">
        <v>34</v>
      </c>
      <c r="B35" s="23" t="s">
        <v>619</v>
      </c>
      <c r="C35" s="23" t="s">
        <v>5</v>
      </c>
      <c r="D35" s="23" t="s">
        <v>49</v>
      </c>
      <c r="E35" s="24" t="s">
        <v>620</v>
      </c>
      <c r="F35" s="24">
        <v>392696</v>
      </c>
      <c r="G35" s="24" t="s">
        <v>683</v>
      </c>
    </row>
    <row r="36" spans="1:7" ht="46.5" thickBot="1" x14ac:dyDescent="0.4">
      <c r="A36" s="22">
        <v>35</v>
      </c>
      <c r="B36" s="23" t="s">
        <v>621</v>
      </c>
      <c r="C36" s="23" t="s">
        <v>5</v>
      </c>
      <c r="D36" s="23" t="s">
        <v>31</v>
      </c>
      <c r="E36" s="24" t="s">
        <v>622</v>
      </c>
      <c r="F36" s="24">
        <v>391275</v>
      </c>
      <c r="G36" s="24" t="s">
        <v>683</v>
      </c>
    </row>
    <row r="37" spans="1:7" ht="46.5" thickBot="1" x14ac:dyDescent="0.4">
      <c r="A37" s="22">
        <v>36</v>
      </c>
      <c r="B37" s="23" t="s">
        <v>623</v>
      </c>
      <c r="C37" s="23" t="s">
        <v>5</v>
      </c>
      <c r="D37" s="23" t="s">
        <v>43</v>
      </c>
      <c r="E37" s="24" t="s">
        <v>624</v>
      </c>
      <c r="F37" s="24">
        <v>390372</v>
      </c>
      <c r="G37" s="24" t="s">
        <v>683</v>
      </c>
    </row>
    <row r="38" spans="1:7" ht="46.5" thickBot="1" x14ac:dyDescent="0.4">
      <c r="A38" s="22">
        <v>37</v>
      </c>
      <c r="B38" s="23" t="s">
        <v>625</v>
      </c>
      <c r="C38" s="23" t="s">
        <v>5</v>
      </c>
      <c r="D38" s="23" t="s">
        <v>43</v>
      </c>
      <c r="E38" s="24" t="s">
        <v>626</v>
      </c>
      <c r="F38" s="24">
        <v>381665</v>
      </c>
      <c r="G38" s="24" t="s">
        <v>683</v>
      </c>
    </row>
    <row r="39" spans="1:7" ht="46.5" thickBot="1" x14ac:dyDescent="0.4">
      <c r="A39" s="22">
        <v>38</v>
      </c>
      <c r="B39" s="23" t="s">
        <v>627</v>
      </c>
      <c r="C39" s="23" t="s">
        <v>5</v>
      </c>
      <c r="D39" s="23" t="s">
        <v>49</v>
      </c>
      <c r="E39" s="24" t="s">
        <v>628</v>
      </c>
      <c r="F39" s="24">
        <v>380740</v>
      </c>
      <c r="G39" s="24" t="s">
        <v>683</v>
      </c>
    </row>
    <row r="40" spans="1:7" ht="46.5" thickBot="1" x14ac:dyDescent="0.4">
      <c r="A40" s="22">
        <v>39</v>
      </c>
      <c r="B40" s="23" t="s">
        <v>629</v>
      </c>
      <c r="C40" s="23" t="s">
        <v>5</v>
      </c>
      <c r="D40" s="23" t="s">
        <v>43</v>
      </c>
      <c r="E40" s="24" t="s">
        <v>630</v>
      </c>
      <c r="F40" s="24">
        <v>369405</v>
      </c>
      <c r="G40" s="24" t="s">
        <v>683</v>
      </c>
    </row>
    <row r="41" spans="1:7" ht="46.5" thickBot="1" x14ac:dyDescent="0.4">
      <c r="A41" s="22">
        <v>40</v>
      </c>
      <c r="B41" s="23" t="s">
        <v>631</v>
      </c>
      <c r="C41" s="23" t="s">
        <v>5</v>
      </c>
      <c r="D41" s="23" t="s">
        <v>40</v>
      </c>
      <c r="E41" s="24" t="s">
        <v>632</v>
      </c>
      <c r="F41" s="24">
        <v>365170</v>
      </c>
      <c r="G41" s="24" t="s">
        <v>683</v>
      </c>
    </row>
    <row r="42" spans="1:7" ht="46.5" thickBot="1" x14ac:dyDescent="0.4">
      <c r="A42" s="22">
        <v>41</v>
      </c>
      <c r="B42" s="23" t="s">
        <v>633</v>
      </c>
      <c r="C42" s="23" t="s">
        <v>5</v>
      </c>
      <c r="D42" s="23" t="s">
        <v>40</v>
      </c>
      <c r="E42" s="24" t="s">
        <v>231</v>
      </c>
      <c r="F42" s="24">
        <v>363734</v>
      </c>
      <c r="G42" s="24" t="s">
        <v>683</v>
      </c>
    </row>
    <row r="43" spans="1:7" ht="46.5" thickBot="1" x14ac:dyDescent="0.4">
      <c r="A43" s="22">
        <v>42</v>
      </c>
      <c r="B43" s="23" t="s">
        <v>634</v>
      </c>
      <c r="C43" s="23" t="s">
        <v>5</v>
      </c>
      <c r="D43" s="23" t="s">
        <v>37</v>
      </c>
      <c r="E43" s="24" t="s">
        <v>635</v>
      </c>
      <c r="F43" s="24">
        <v>361708</v>
      </c>
      <c r="G43" s="24" t="s">
        <v>683</v>
      </c>
    </row>
    <row r="44" spans="1:7" ht="46.5" thickBot="1" x14ac:dyDescent="0.4">
      <c r="A44" s="22">
        <v>43</v>
      </c>
      <c r="B44" s="23" t="s">
        <v>636</v>
      </c>
      <c r="C44" s="23" t="s">
        <v>5</v>
      </c>
      <c r="D44" s="23" t="s">
        <v>488</v>
      </c>
      <c r="E44" s="24" t="s">
        <v>637</v>
      </c>
      <c r="F44" s="24">
        <v>360908</v>
      </c>
      <c r="G44" s="24" t="s">
        <v>683</v>
      </c>
    </row>
    <row r="45" spans="1:7" ht="46.5" thickBot="1" x14ac:dyDescent="0.4">
      <c r="A45" s="22">
        <v>44</v>
      </c>
      <c r="B45" s="23" t="s">
        <v>638</v>
      </c>
      <c r="C45" s="23" t="s">
        <v>5</v>
      </c>
      <c r="D45" s="23" t="s">
        <v>43</v>
      </c>
      <c r="E45" s="24" t="s">
        <v>639</v>
      </c>
      <c r="F45" s="24">
        <v>354831</v>
      </c>
      <c r="G45" s="24" t="s">
        <v>683</v>
      </c>
    </row>
    <row r="46" spans="1:7" ht="46.5" thickBot="1" x14ac:dyDescent="0.4">
      <c r="A46" s="22">
        <v>45</v>
      </c>
      <c r="B46" s="23" t="s">
        <v>640</v>
      </c>
      <c r="C46" s="23" t="s">
        <v>5</v>
      </c>
      <c r="D46" s="23" t="s">
        <v>55</v>
      </c>
      <c r="E46" s="24" t="s">
        <v>641</v>
      </c>
      <c r="F46" s="24">
        <v>354070</v>
      </c>
      <c r="G46" s="24" t="s">
        <v>683</v>
      </c>
    </row>
    <row r="47" spans="1:7" ht="46.5" thickBot="1" x14ac:dyDescent="0.4">
      <c r="A47" s="22">
        <v>46</v>
      </c>
      <c r="B47" s="23" t="s">
        <v>642</v>
      </c>
      <c r="C47" s="23" t="s">
        <v>5</v>
      </c>
      <c r="D47" s="23" t="s">
        <v>365</v>
      </c>
      <c r="E47" s="24" t="s">
        <v>643</v>
      </c>
      <c r="F47" s="24">
        <v>353522</v>
      </c>
      <c r="G47" s="24" t="s">
        <v>683</v>
      </c>
    </row>
    <row r="48" spans="1:7" ht="46.5" thickBot="1" x14ac:dyDescent="0.4">
      <c r="A48" s="22">
        <v>47</v>
      </c>
      <c r="B48" s="23" t="s">
        <v>644</v>
      </c>
      <c r="C48" s="23" t="s">
        <v>5</v>
      </c>
      <c r="D48" s="23" t="s">
        <v>34</v>
      </c>
      <c r="E48" s="24" t="s">
        <v>645</v>
      </c>
      <c r="F48" s="24">
        <v>339089</v>
      </c>
      <c r="G48" s="24" t="s">
        <v>683</v>
      </c>
    </row>
    <row r="49" spans="1:7" ht="69.5" thickBot="1" x14ac:dyDescent="0.4">
      <c r="A49" s="22">
        <v>48</v>
      </c>
      <c r="B49" s="23" t="s">
        <v>646</v>
      </c>
      <c r="C49" s="23" t="s">
        <v>5</v>
      </c>
      <c r="D49" s="23" t="s">
        <v>16</v>
      </c>
      <c r="E49" s="24" t="s">
        <v>97</v>
      </c>
      <c r="F49" s="24">
        <v>339026</v>
      </c>
      <c r="G49" s="24" t="s">
        <v>683</v>
      </c>
    </row>
    <row r="50" spans="1:7" ht="46.5" thickBot="1" x14ac:dyDescent="0.4">
      <c r="A50" s="22">
        <v>49</v>
      </c>
      <c r="B50" s="23" t="s">
        <v>647</v>
      </c>
      <c r="C50" s="23" t="s">
        <v>5</v>
      </c>
      <c r="D50" s="23" t="s">
        <v>16</v>
      </c>
      <c r="E50" s="24" t="s">
        <v>648</v>
      </c>
      <c r="F50" s="24">
        <v>324869</v>
      </c>
      <c r="G50" s="24" t="s">
        <v>683</v>
      </c>
    </row>
    <row r="51" spans="1:7" ht="46.5" thickBot="1" x14ac:dyDescent="0.4">
      <c r="A51" s="22">
        <v>50</v>
      </c>
      <c r="B51" s="23" t="s">
        <v>649</v>
      </c>
      <c r="C51" s="23" t="s">
        <v>5</v>
      </c>
      <c r="D51" s="23" t="s">
        <v>16</v>
      </c>
      <c r="E51" s="24" t="s">
        <v>650</v>
      </c>
      <c r="F51" s="24">
        <v>318574</v>
      </c>
      <c r="G51" s="24" t="s">
        <v>683</v>
      </c>
    </row>
    <row r="52" spans="1:7" ht="46.5" thickBot="1" x14ac:dyDescent="0.4">
      <c r="A52" s="22">
        <v>51</v>
      </c>
      <c r="B52" s="23" t="s">
        <v>651</v>
      </c>
      <c r="C52" s="23" t="s">
        <v>5</v>
      </c>
      <c r="D52" s="23" t="s">
        <v>49</v>
      </c>
      <c r="E52" s="24" t="s">
        <v>652</v>
      </c>
      <c r="F52" s="24">
        <v>316549</v>
      </c>
      <c r="G52" s="24" t="s">
        <v>683</v>
      </c>
    </row>
    <row r="53" spans="1:7" ht="46.5" thickBot="1" x14ac:dyDescent="0.4">
      <c r="A53" s="22">
        <v>52</v>
      </c>
      <c r="B53" s="23" t="s">
        <v>653</v>
      </c>
      <c r="C53" s="23" t="s">
        <v>5</v>
      </c>
      <c r="D53" s="23" t="s">
        <v>70</v>
      </c>
      <c r="E53" s="24" t="s">
        <v>654</v>
      </c>
      <c r="F53" s="24">
        <v>298169</v>
      </c>
      <c r="G53" s="24" t="s">
        <v>683</v>
      </c>
    </row>
    <row r="54" spans="1:7" ht="115.5" thickBot="1" x14ac:dyDescent="0.4">
      <c r="A54" s="22">
        <v>53</v>
      </c>
      <c r="B54" s="23" t="s">
        <v>655</v>
      </c>
      <c r="C54" s="23" t="s">
        <v>5</v>
      </c>
      <c r="D54" s="23" t="s">
        <v>16</v>
      </c>
      <c r="E54" s="24" t="s">
        <v>656</v>
      </c>
      <c r="F54" s="24">
        <v>296655</v>
      </c>
      <c r="G54" s="24" t="s">
        <v>683</v>
      </c>
    </row>
    <row r="55" spans="1:7" ht="46.5" thickBot="1" x14ac:dyDescent="0.4">
      <c r="A55" s="22">
        <v>54</v>
      </c>
      <c r="B55" s="23" t="s">
        <v>657</v>
      </c>
      <c r="C55" s="23" t="s">
        <v>5</v>
      </c>
      <c r="D55" s="23" t="s">
        <v>40</v>
      </c>
      <c r="E55" s="24" t="s">
        <v>658</v>
      </c>
      <c r="F55" s="24">
        <v>294867</v>
      </c>
      <c r="G55" s="24" t="s">
        <v>683</v>
      </c>
    </row>
    <row r="56" spans="1:7" ht="46.5" thickBot="1" x14ac:dyDescent="0.4">
      <c r="A56" s="22">
        <v>55</v>
      </c>
      <c r="B56" s="23" t="s">
        <v>660</v>
      </c>
      <c r="C56" s="23" t="s">
        <v>5</v>
      </c>
      <c r="D56" s="23" t="s">
        <v>85</v>
      </c>
      <c r="E56" s="24" t="s">
        <v>661</v>
      </c>
      <c r="F56" s="24">
        <v>273528</v>
      </c>
      <c r="G56" s="24" t="s">
        <v>683</v>
      </c>
    </row>
    <row r="57" spans="1:7" ht="46.5" thickBot="1" x14ac:dyDescent="0.4">
      <c r="A57" s="22">
        <v>56</v>
      </c>
      <c r="B57" s="23" t="s">
        <v>82</v>
      </c>
      <c r="C57" s="23" t="s">
        <v>4</v>
      </c>
      <c r="D57" s="23" t="s">
        <v>73</v>
      </c>
      <c r="E57" s="24" t="s">
        <v>83</v>
      </c>
      <c r="F57" s="24">
        <v>236465</v>
      </c>
      <c r="G57" s="24" t="s">
        <v>684</v>
      </c>
    </row>
    <row r="58" spans="1:7" ht="46.5" thickBot="1" x14ac:dyDescent="0.4">
      <c r="A58" s="22">
        <v>57</v>
      </c>
      <c r="B58" s="23" t="s">
        <v>84</v>
      </c>
      <c r="C58" s="23" t="s">
        <v>4</v>
      </c>
      <c r="D58" s="23" t="s">
        <v>85</v>
      </c>
      <c r="E58" s="24" t="s">
        <v>86</v>
      </c>
      <c r="F58" s="24">
        <v>206142</v>
      </c>
      <c r="G58" s="24" t="s">
        <v>684</v>
      </c>
    </row>
    <row r="59" spans="1:7" ht="150" thickBot="1" x14ac:dyDescent="0.4">
      <c r="A59" s="22">
        <v>58</v>
      </c>
      <c r="B59" s="23" t="s">
        <v>659</v>
      </c>
      <c r="C59" s="23" t="s">
        <v>5</v>
      </c>
      <c r="D59" s="23" t="s">
        <v>488</v>
      </c>
      <c r="E59" s="24" t="s">
        <v>494</v>
      </c>
      <c r="F59" s="24">
        <v>119150</v>
      </c>
      <c r="G59" s="24" t="s">
        <v>685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DE69A-D598-4382-A569-46BF6A94D00A}">
  <dimension ref="A1:F70"/>
  <sheetViews>
    <sheetView tabSelected="1" workbookViewId="0">
      <selection activeCell="H6" sqref="H6"/>
    </sheetView>
  </sheetViews>
  <sheetFormatPr defaultRowHeight="14.5" x14ac:dyDescent="0.35"/>
  <cols>
    <col min="2" max="2" width="17.08984375" bestFit="1" customWidth="1"/>
    <col min="3" max="3" width="42.7265625" bestFit="1" customWidth="1"/>
    <col min="4" max="4" width="0" hidden="1" customWidth="1"/>
    <col min="5" max="5" width="13.6328125" customWidth="1"/>
  </cols>
  <sheetData>
    <row r="1" spans="1:6" x14ac:dyDescent="0.35">
      <c r="A1" s="7" t="s">
        <v>762</v>
      </c>
    </row>
    <row r="2" spans="1:6" x14ac:dyDescent="0.35">
      <c r="A2" s="7"/>
    </row>
    <row r="3" spans="1:6" ht="58" x14ac:dyDescent="0.35">
      <c r="A3" s="25" t="s">
        <v>686</v>
      </c>
      <c r="B3" s="25" t="s">
        <v>687</v>
      </c>
      <c r="C3" s="25" t="s">
        <v>688</v>
      </c>
      <c r="D3" s="25" t="s">
        <v>689</v>
      </c>
      <c r="E3" s="25" t="s">
        <v>690</v>
      </c>
      <c r="F3" s="25" t="s">
        <v>691</v>
      </c>
    </row>
    <row r="4" spans="1:6" x14ac:dyDescent="0.35">
      <c r="A4" s="26">
        <v>1</v>
      </c>
      <c r="B4" s="27" t="s">
        <v>692</v>
      </c>
      <c r="C4" s="27" t="s">
        <v>693</v>
      </c>
      <c r="D4" s="31">
        <v>58</v>
      </c>
      <c r="E4" s="28" t="s">
        <v>694</v>
      </c>
      <c r="F4" s="33">
        <v>200000</v>
      </c>
    </row>
    <row r="5" spans="1:6" x14ac:dyDescent="0.35">
      <c r="A5" s="26">
        <v>2</v>
      </c>
      <c r="B5" s="27" t="s">
        <v>692</v>
      </c>
      <c r="C5" s="27" t="s">
        <v>695</v>
      </c>
      <c r="D5" s="31">
        <v>58</v>
      </c>
      <c r="E5" s="28" t="s">
        <v>694</v>
      </c>
      <c r="F5" s="34"/>
    </row>
    <row r="6" spans="1:6" x14ac:dyDescent="0.35">
      <c r="A6" s="26">
        <v>3</v>
      </c>
      <c r="B6" s="27" t="s">
        <v>692</v>
      </c>
      <c r="C6" s="27" t="s">
        <v>696</v>
      </c>
      <c r="D6" s="31">
        <v>58</v>
      </c>
      <c r="E6" s="28" t="s">
        <v>694</v>
      </c>
      <c r="F6" s="34"/>
    </row>
    <row r="7" spans="1:6" x14ac:dyDescent="0.35">
      <c r="A7" s="26">
        <v>4</v>
      </c>
      <c r="B7" s="27" t="s">
        <v>692</v>
      </c>
      <c r="C7" s="27" t="s">
        <v>697</v>
      </c>
      <c r="D7" s="31">
        <v>58</v>
      </c>
      <c r="E7" s="28" t="s">
        <v>694</v>
      </c>
      <c r="F7" s="34"/>
    </row>
    <row r="8" spans="1:6" x14ac:dyDescent="0.35">
      <c r="A8" s="26">
        <v>5</v>
      </c>
      <c r="B8" s="27" t="s">
        <v>692</v>
      </c>
      <c r="C8" s="27" t="s">
        <v>698</v>
      </c>
      <c r="D8" s="31">
        <v>58</v>
      </c>
      <c r="E8" s="28" t="s">
        <v>694</v>
      </c>
      <c r="F8" s="34"/>
    </row>
    <row r="9" spans="1:6" x14ac:dyDescent="0.35">
      <c r="A9" s="26">
        <v>6</v>
      </c>
      <c r="B9" s="27" t="s">
        <v>692</v>
      </c>
      <c r="C9" s="27" t="s">
        <v>699</v>
      </c>
      <c r="D9" s="31">
        <v>58</v>
      </c>
      <c r="E9" s="28" t="s">
        <v>694</v>
      </c>
      <c r="F9" s="34"/>
    </row>
    <row r="10" spans="1:6" x14ac:dyDescent="0.35">
      <c r="A10" s="26">
        <v>7</v>
      </c>
      <c r="B10" s="27" t="s">
        <v>692</v>
      </c>
      <c r="C10" s="27" t="s">
        <v>700</v>
      </c>
      <c r="D10" s="31">
        <v>58</v>
      </c>
      <c r="E10" s="28" t="s">
        <v>694</v>
      </c>
      <c r="F10" s="34"/>
    </row>
    <row r="11" spans="1:6" x14ac:dyDescent="0.35">
      <c r="A11" s="26">
        <v>8</v>
      </c>
      <c r="B11" s="27" t="s">
        <v>692</v>
      </c>
      <c r="C11" s="27" t="s">
        <v>701</v>
      </c>
      <c r="D11" s="31">
        <v>58</v>
      </c>
      <c r="E11" s="28" t="s">
        <v>694</v>
      </c>
      <c r="F11" s="34"/>
    </row>
    <row r="12" spans="1:6" x14ac:dyDescent="0.35">
      <c r="A12" s="26">
        <v>9</v>
      </c>
      <c r="B12" s="27" t="s">
        <v>692</v>
      </c>
      <c r="C12" s="27" t="s">
        <v>702</v>
      </c>
      <c r="D12" s="31">
        <v>58</v>
      </c>
      <c r="E12" s="28" t="s">
        <v>694</v>
      </c>
      <c r="F12" s="34"/>
    </row>
    <row r="13" spans="1:6" x14ac:dyDescent="0.35">
      <c r="A13" s="26">
        <v>10</v>
      </c>
      <c r="B13" s="27" t="s">
        <v>692</v>
      </c>
      <c r="C13" s="27" t="s">
        <v>703</v>
      </c>
      <c r="D13" s="31">
        <v>58</v>
      </c>
      <c r="E13" s="28" t="s">
        <v>694</v>
      </c>
      <c r="F13" s="34"/>
    </row>
    <row r="14" spans="1:6" x14ac:dyDescent="0.35">
      <c r="A14" s="26">
        <v>11</v>
      </c>
      <c r="B14" s="27" t="s">
        <v>692</v>
      </c>
      <c r="C14" s="27" t="s">
        <v>704</v>
      </c>
      <c r="D14" s="31">
        <v>58</v>
      </c>
      <c r="E14" s="28" t="s">
        <v>694</v>
      </c>
      <c r="F14" s="34"/>
    </row>
    <row r="15" spans="1:6" x14ac:dyDescent="0.35">
      <c r="A15" s="26">
        <v>12</v>
      </c>
      <c r="B15" s="27" t="s">
        <v>692</v>
      </c>
      <c r="C15" s="27" t="s">
        <v>705</v>
      </c>
      <c r="D15" s="31">
        <v>58</v>
      </c>
      <c r="E15" s="28" t="s">
        <v>694</v>
      </c>
      <c r="F15" s="34"/>
    </row>
    <row r="16" spans="1:6" x14ac:dyDescent="0.35">
      <c r="A16" s="26">
        <v>13</v>
      </c>
      <c r="B16" s="27" t="s">
        <v>692</v>
      </c>
      <c r="C16" s="27" t="s">
        <v>706</v>
      </c>
      <c r="D16" s="31">
        <v>58</v>
      </c>
      <c r="E16" s="28" t="s">
        <v>694</v>
      </c>
      <c r="F16" s="34"/>
    </row>
    <row r="17" spans="1:6" x14ac:dyDescent="0.35">
      <c r="A17" s="26">
        <v>14</v>
      </c>
      <c r="B17" s="27" t="s">
        <v>692</v>
      </c>
      <c r="C17" s="27" t="s">
        <v>707</v>
      </c>
      <c r="D17" s="31">
        <v>58</v>
      </c>
      <c r="E17" s="28" t="s">
        <v>694</v>
      </c>
      <c r="F17" s="34"/>
    </row>
    <row r="18" spans="1:6" x14ac:dyDescent="0.35">
      <c r="A18" s="26">
        <v>15</v>
      </c>
      <c r="B18" s="27" t="s">
        <v>692</v>
      </c>
      <c r="C18" s="27" t="s">
        <v>708</v>
      </c>
      <c r="D18" s="31">
        <v>58</v>
      </c>
      <c r="E18" s="28" t="s">
        <v>694</v>
      </c>
      <c r="F18" s="34"/>
    </row>
    <row r="19" spans="1:6" x14ac:dyDescent="0.35">
      <c r="A19" s="26">
        <v>16</v>
      </c>
      <c r="B19" s="27" t="s">
        <v>692</v>
      </c>
      <c r="C19" s="27" t="s">
        <v>709</v>
      </c>
      <c r="D19" s="31">
        <v>58</v>
      </c>
      <c r="E19" s="28" t="s">
        <v>694</v>
      </c>
      <c r="F19" s="34"/>
    </row>
    <row r="20" spans="1:6" x14ac:dyDescent="0.35">
      <c r="A20" s="26">
        <v>17</v>
      </c>
      <c r="B20" s="27" t="s">
        <v>692</v>
      </c>
      <c r="C20" s="27" t="s">
        <v>710</v>
      </c>
      <c r="D20" s="31">
        <v>58</v>
      </c>
      <c r="E20" s="28" t="s">
        <v>694</v>
      </c>
      <c r="F20" s="34"/>
    </row>
    <row r="21" spans="1:6" x14ac:dyDescent="0.35">
      <c r="A21" s="26">
        <v>18</v>
      </c>
      <c r="B21" s="27" t="s">
        <v>692</v>
      </c>
      <c r="C21" s="27" t="s">
        <v>711</v>
      </c>
      <c r="D21" s="31">
        <v>58</v>
      </c>
      <c r="E21" s="28" t="s">
        <v>694</v>
      </c>
      <c r="F21" s="34"/>
    </row>
    <row r="22" spans="1:6" x14ac:dyDescent="0.35">
      <c r="A22" s="26">
        <v>19</v>
      </c>
      <c r="B22" s="27" t="s">
        <v>692</v>
      </c>
      <c r="C22" s="27" t="s">
        <v>712</v>
      </c>
      <c r="D22" s="31">
        <v>58</v>
      </c>
      <c r="E22" s="28" t="s">
        <v>694</v>
      </c>
      <c r="F22" s="34"/>
    </row>
    <row r="23" spans="1:6" x14ac:dyDescent="0.35">
      <c r="A23" s="26">
        <v>20</v>
      </c>
      <c r="B23" s="27" t="s">
        <v>692</v>
      </c>
      <c r="C23" s="27" t="s">
        <v>713</v>
      </c>
      <c r="D23" s="31">
        <v>58</v>
      </c>
      <c r="E23" s="28" t="s">
        <v>694</v>
      </c>
      <c r="F23" s="34"/>
    </row>
    <row r="24" spans="1:6" x14ac:dyDescent="0.35">
      <c r="A24" s="26">
        <v>21</v>
      </c>
      <c r="B24" s="27" t="s">
        <v>692</v>
      </c>
      <c r="C24" s="27" t="s">
        <v>714</v>
      </c>
      <c r="D24" s="31">
        <v>58</v>
      </c>
      <c r="E24" s="28" t="s">
        <v>694</v>
      </c>
      <c r="F24" s="34"/>
    </row>
    <row r="25" spans="1:6" x14ac:dyDescent="0.35">
      <c r="A25" s="26">
        <v>22</v>
      </c>
      <c r="B25" s="27" t="s">
        <v>692</v>
      </c>
      <c r="C25" s="27" t="s">
        <v>715</v>
      </c>
      <c r="D25" s="31">
        <v>58</v>
      </c>
      <c r="E25" s="28" t="s">
        <v>694</v>
      </c>
      <c r="F25" s="34"/>
    </row>
    <row r="26" spans="1:6" x14ac:dyDescent="0.35">
      <c r="A26" s="26">
        <v>23</v>
      </c>
      <c r="B26" s="27" t="s">
        <v>692</v>
      </c>
      <c r="C26" s="27" t="s">
        <v>716</v>
      </c>
      <c r="D26" s="31">
        <v>58</v>
      </c>
      <c r="E26" s="28" t="s">
        <v>694</v>
      </c>
      <c r="F26" s="34"/>
    </row>
    <row r="27" spans="1:6" x14ac:dyDescent="0.35">
      <c r="A27" s="26">
        <v>24</v>
      </c>
      <c r="B27" s="27" t="s">
        <v>692</v>
      </c>
      <c r="C27" s="27" t="s">
        <v>717</v>
      </c>
      <c r="D27" s="31">
        <v>58</v>
      </c>
      <c r="E27" s="28" t="s">
        <v>694</v>
      </c>
      <c r="F27" s="34"/>
    </row>
    <row r="28" spans="1:6" x14ac:dyDescent="0.35">
      <c r="A28" s="26">
        <v>25</v>
      </c>
      <c r="B28" s="27" t="s">
        <v>692</v>
      </c>
      <c r="C28" s="27" t="s">
        <v>718</v>
      </c>
      <c r="D28" s="31">
        <v>58</v>
      </c>
      <c r="E28" s="28" t="s">
        <v>694</v>
      </c>
      <c r="F28" s="34"/>
    </row>
    <row r="29" spans="1:6" x14ac:dyDescent="0.35">
      <c r="A29" s="26">
        <v>26</v>
      </c>
      <c r="B29" s="27" t="s">
        <v>692</v>
      </c>
      <c r="C29" s="27" t="s">
        <v>719</v>
      </c>
      <c r="D29" s="31">
        <v>58</v>
      </c>
      <c r="E29" s="28" t="s">
        <v>694</v>
      </c>
      <c r="F29" s="34"/>
    </row>
    <row r="30" spans="1:6" x14ac:dyDescent="0.35">
      <c r="A30" s="26">
        <v>27</v>
      </c>
      <c r="B30" s="27" t="s">
        <v>692</v>
      </c>
      <c r="C30" s="27" t="s">
        <v>720</v>
      </c>
      <c r="D30" s="31">
        <v>58</v>
      </c>
      <c r="E30" s="28" t="s">
        <v>694</v>
      </c>
      <c r="F30" s="34"/>
    </row>
    <row r="31" spans="1:6" x14ac:dyDescent="0.35">
      <c r="A31" s="26">
        <v>28</v>
      </c>
      <c r="B31" s="27" t="s">
        <v>692</v>
      </c>
      <c r="C31" s="27" t="s">
        <v>721</v>
      </c>
      <c r="D31" s="31">
        <v>58</v>
      </c>
      <c r="E31" s="28" t="s">
        <v>694</v>
      </c>
      <c r="F31" s="34"/>
    </row>
    <row r="32" spans="1:6" x14ac:dyDescent="0.35">
      <c r="A32" s="26">
        <v>29</v>
      </c>
      <c r="B32" s="27" t="s">
        <v>692</v>
      </c>
      <c r="C32" s="27" t="s">
        <v>722</v>
      </c>
      <c r="D32" s="31">
        <v>58</v>
      </c>
      <c r="E32" s="28" t="s">
        <v>694</v>
      </c>
      <c r="F32" s="34"/>
    </row>
    <row r="33" spans="1:6" x14ac:dyDescent="0.35">
      <c r="A33" s="26">
        <v>30</v>
      </c>
      <c r="B33" s="27" t="s">
        <v>692</v>
      </c>
      <c r="C33" s="27" t="s">
        <v>723</v>
      </c>
      <c r="D33" s="31">
        <v>58</v>
      </c>
      <c r="E33" s="28" t="s">
        <v>694</v>
      </c>
      <c r="F33" s="34"/>
    </row>
    <row r="34" spans="1:6" x14ac:dyDescent="0.35">
      <c r="A34" s="26">
        <v>31</v>
      </c>
      <c r="B34" s="27" t="s">
        <v>692</v>
      </c>
      <c r="C34" s="27" t="s">
        <v>724</v>
      </c>
      <c r="D34" s="31">
        <v>58</v>
      </c>
      <c r="E34" s="28" t="s">
        <v>694</v>
      </c>
      <c r="F34" s="34"/>
    </row>
    <row r="35" spans="1:6" x14ac:dyDescent="0.35">
      <c r="A35" s="26">
        <v>32</v>
      </c>
      <c r="B35" s="27" t="s">
        <v>692</v>
      </c>
      <c r="C35" s="27" t="s">
        <v>725</v>
      </c>
      <c r="D35" s="31">
        <v>58</v>
      </c>
      <c r="E35" s="28" t="s">
        <v>694</v>
      </c>
      <c r="F35" s="34"/>
    </row>
    <row r="36" spans="1:6" x14ac:dyDescent="0.35">
      <c r="A36" s="26">
        <v>33</v>
      </c>
      <c r="B36" s="27" t="s">
        <v>692</v>
      </c>
      <c r="C36" s="27" t="s">
        <v>726</v>
      </c>
      <c r="D36" s="31">
        <v>58</v>
      </c>
      <c r="E36" s="28" t="s">
        <v>694</v>
      </c>
      <c r="F36" s="34"/>
    </row>
    <row r="37" spans="1:6" x14ac:dyDescent="0.35">
      <c r="A37" s="26">
        <v>34</v>
      </c>
      <c r="B37" s="29" t="s">
        <v>692</v>
      </c>
      <c r="C37" s="26" t="s">
        <v>727</v>
      </c>
      <c r="D37" s="31">
        <v>58</v>
      </c>
      <c r="E37" s="28" t="s">
        <v>694</v>
      </c>
      <c r="F37" s="34"/>
    </row>
    <row r="38" spans="1:6" x14ac:dyDescent="0.35">
      <c r="A38" s="26">
        <v>35</v>
      </c>
      <c r="B38" s="29" t="s">
        <v>692</v>
      </c>
      <c r="C38" s="26" t="s">
        <v>728</v>
      </c>
      <c r="D38" s="31">
        <v>58</v>
      </c>
      <c r="E38" s="28" t="s">
        <v>694</v>
      </c>
      <c r="F38" s="34"/>
    </row>
    <row r="39" spans="1:6" x14ac:dyDescent="0.35">
      <c r="A39" s="26">
        <v>36</v>
      </c>
      <c r="B39" s="29" t="s">
        <v>692</v>
      </c>
      <c r="C39" s="26" t="s">
        <v>729</v>
      </c>
      <c r="D39" s="31">
        <v>58</v>
      </c>
      <c r="E39" s="28" t="s">
        <v>694</v>
      </c>
      <c r="F39" s="34"/>
    </row>
    <row r="40" spans="1:6" x14ac:dyDescent="0.35">
      <c r="A40" s="26">
        <v>37</v>
      </c>
      <c r="B40" s="29" t="s">
        <v>692</v>
      </c>
      <c r="C40" s="26" t="s">
        <v>730</v>
      </c>
      <c r="D40" s="31">
        <v>58</v>
      </c>
      <c r="E40" s="28" t="s">
        <v>694</v>
      </c>
      <c r="F40" s="34"/>
    </row>
    <row r="41" spans="1:6" x14ac:dyDescent="0.35">
      <c r="A41" s="26">
        <v>38</v>
      </c>
      <c r="B41" s="29" t="s">
        <v>692</v>
      </c>
      <c r="C41" s="26" t="s">
        <v>731</v>
      </c>
      <c r="D41" s="31">
        <v>58</v>
      </c>
      <c r="E41" s="28" t="s">
        <v>694</v>
      </c>
      <c r="F41" s="34"/>
    </row>
    <row r="42" spans="1:6" x14ac:dyDescent="0.35">
      <c r="A42" s="26">
        <v>39</v>
      </c>
      <c r="B42" s="29" t="s">
        <v>692</v>
      </c>
      <c r="C42" s="26" t="s">
        <v>732</v>
      </c>
      <c r="D42" s="31">
        <v>58</v>
      </c>
      <c r="E42" s="28" t="s">
        <v>694</v>
      </c>
      <c r="F42" s="34"/>
    </row>
    <row r="43" spans="1:6" x14ac:dyDescent="0.35">
      <c r="A43" s="26">
        <v>40</v>
      </c>
      <c r="B43" s="29" t="s">
        <v>692</v>
      </c>
      <c r="C43" s="26" t="s">
        <v>733</v>
      </c>
      <c r="D43" s="31">
        <v>58</v>
      </c>
      <c r="E43" s="28" t="s">
        <v>694</v>
      </c>
      <c r="F43" s="34"/>
    </row>
    <row r="44" spans="1:6" x14ac:dyDescent="0.35">
      <c r="A44" s="26">
        <v>41</v>
      </c>
      <c r="B44" s="29" t="s">
        <v>692</v>
      </c>
      <c r="C44" s="26" t="s">
        <v>734</v>
      </c>
      <c r="D44" s="31">
        <v>58</v>
      </c>
      <c r="E44" s="28" t="s">
        <v>694</v>
      </c>
      <c r="F44" s="34"/>
    </row>
    <row r="45" spans="1:6" x14ac:dyDescent="0.35">
      <c r="A45" s="26">
        <v>42</v>
      </c>
      <c r="B45" s="29" t="s">
        <v>735</v>
      </c>
      <c r="C45" s="29" t="s">
        <v>736</v>
      </c>
      <c r="D45" s="31">
        <v>58</v>
      </c>
      <c r="E45" s="28" t="s">
        <v>694</v>
      </c>
      <c r="F45" s="34"/>
    </row>
    <row r="46" spans="1:6" x14ac:dyDescent="0.35">
      <c r="A46" s="26">
        <v>43</v>
      </c>
      <c r="B46" s="29" t="s">
        <v>735</v>
      </c>
      <c r="C46" s="29" t="s">
        <v>737</v>
      </c>
      <c r="D46" s="31">
        <v>58</v>
      </c>
      <c r="E46" s="28" t="s">
        <v>694</v>
      </c>
      <c r="F46" s="34"/>
    </row>
    <row r="47" spans="1:6" x14ac:dyDescent="0.35">
      <c r="A47" s="26">
        <v>44</v>
      </c>
      <c r="B47" s="29" t="s">
        <v>735</v>
      </c>
      <c r="C47" s="29" t="s">
        <v>738</v>
      </c>
      <c r="D47" s="31">
        <v>58</v>
      </c>
      <c r="E47" s="28" t="s">
        <v>694</v>
      </c>
      <c r="F47" s="34"/>
    </row>
    <row r="48" spans="1:6" x14ac:dyDescent="0.35">
      <c r="A48" s="26">
        <v>45</v>
      </c>
      <c r="B48" s="29" t="s">
        <v>735</v>
      </c>
      <c r="C48" s="29" t="s">
        <v>739</v>
      </c>
      <c r="D48" s="31">
        <v>58</v>
      </c>
      <c r="E48" s="28" t="s">
        <v>694</v>
      </c>
      <c r="F48" s="34"/>
    </row>
    <row r="49" spans="1:6" x14ac:dyDescent="0.35">
      <c r="A49" s="26">
        <v>46</v>
      </c>
      <c r="B49" s="29" t="s">
        <v>735</v>
      </c>
      <c r="C49" s="29" t="s">
        <v>740</v>
      </c>
      <c r="D49" s="31">
        <v>58</v>
      </c>
      <c r="E49" s="28" t="s">
        <v>694</v>
      </c>
      <c r="F49" s="34"/>
    </row>
    <row r="50" spans="1:6" x14ac:dyDescent="0.35">
      <c r="A50" s="26">
        <v>47</v>
      </c>
      <c r="B50" s="29" t="s">
        <v>735</v>
      </c>
      <c r="C50" s="29" t="s">
        <v>741</v>
      </c>
      <c r="D50" s="31">
        <v>58</v>
      </c>
      <c r="E50" s="28" t="s">
        <v>694</v>
      </c>
      <c r="F50" s="34"/>
    </row>
    <row r="51" spans="1:6" x14ac:dyDescent="0.35">
      <c r="A51" s="26">
        <v>48</v>
      </c>
      <c r="B51" s="29" t="s">
        <v>735</v>
      </c>
      <c r="C51" s="29" t="s">
        <v>742</v>
      </c>
      <c r="D51" s="31">
        <v>58</v>
      </c>
      <c r="E51" s="28" t="s">
        <v>694</v>
      </c>
      <c r="F51" s="34"/>
    </row>
    <row r="52" spans="1:6" x14ac:dyDescent="0.35">
      <c r="A52" s="26">
        <v>49</v>
      </c>
      <c r="B52" s="29" t="s">
        <v>735</v>
      </c>
      <c r="C52" s="29" t="s">
        <v>743</v>
      </c>
      <c r="D52" s="31">
        <v>58</v>
      </c>
      <c r="E52" s="28" t="s">
        <v>694</v>
      </c>
      <c r="F52" s="34"/>
    </row>
    <row r="53" spans="1:6" x14ac:dyDescent="0.35">
      <c r="A53" s="26">
        <v>50</v>
      </c>
      <c r="B53" s="29" t="s">
        <v>735</v>
      </c>
      <c r="C53" s="29" t="s">
        <v>744</v>
      </c>
      <c r="D53" s="31">
        <v>58</v>
      </c>
      <c r="E53" s="28" t="s">
        <v>694</v>
      </c>
      <c r="F53" s="34"/>
    </row>
    <row r="54" spans="1:6" x14ac:dyDescent="0.35">
      <c r="A54" s="26">
        <v>51</v>
      </c>
      <c r="B54" s="29" t="s">
        <v>735</v>
      </c>
      <c r="C54" s="29" t="s">
        <v>745</v>
      </c>
      <c r="D54" s="31">
        <v>58</v>
      </c>
      <c r="E54" s="28" t="s">
        <v>694</v>
      </c>
      <c r="F54" s="34"/>
    </row>
    <row r="55" spans="1:6" x14ac:dyDescent="0.35">
      <c r="A55" s="26">
        <v>52</v>
      </c>
      <c r="B55" s="29" t="s">
        <v>735</v>
      </c>
      <c r="C55" s="29" t="s">
        <v>746</v>
      </c>
      <c r="D55" s="31">
        <v>58</v>
      </c>
      <c r="E55" s="28" t="s">
        <v>694</v>
      </c>
      <c r="F55" s="34"/>
    </row>
    <row r="56" spans="1:6" x14ac:dyDescent="0.35">
      <c r="A56" s="26">
        <v>53</v>
      </c>
      <c r="B56" s="29" t="s">
        <v>735</v>
      </c>
      <c r="C56" s="29" t="s">
        <v>747</v>
      </c>
      <c r="D56" s="31">
        <v>58</v>
      </c>
      <c r="E56" s="28" t="s">
        <v>694</v>
      </c>
      <c r="F56" s="34"/>
    </row>
    <row r="57" spans="1:6" x14ac:dyDescent="0.35">
      <c r="A57" s="26">
        <v>54</v>
      </c>
      <c r="B57" s="29" t="s">
        <v>735</v>
      </c>
      <c r="C57" s="29" t="s">
        <v>748</v>
      </c>
      <c r="D57" s="31">
        <v>58</v>
      </c>
      <c r="E57" s="28" t="s">
        <v>694</v>
      </c>
      <c r="F57" s="34"/>
    </row>
    <row r="58" spans="1:6" x14ac:dyDescent="0.35">
      <c r="A58" s="26">
        <v>55</v>
      </c>
      <c r="B58" s="29" t="s">
        <v>735</v>
      </c>
      <c r="C58" s="29" t="s">
        <v>749</v>
      </c>
      <c r="D58" s="31">
        <v>58</v>
      </c>
      <c r="E58" s="28" t="s">
        <v>694</v>
      </c>
      <c r="F58" s="34"/>
    </row>
    <row r="59" spans="1:6" x14ac:dyDescent="0.35">
      <c r="A59" s="26">
        <v>56</v>
      </c>
      <c r="B59" s="29" t="s">
        <v>735</v>
      </c>
      <c r="C59" s="29" t="s">
        <v>750</v>
      </c>
      <c r="D59" s="31">
        <v>58</v>
      </c>
      <c r="E59" s="28" t="s">
        <v>694</v>
      </c>
      <c r="F59" s="34"/>
    </row>
    <row r="60" spans="1:6" x14ac:dyDescent="0.35">
      <c r="A60" s="26">
        <v>57</v>
      </c>
      <c r="B60" s="29" t="s">
        <v>735</v>
      </c>
      <c r="C60" s="29" t="s">
        <v>751</v>
      </c>
      <c r="D60" s="31">
        <v>58</v>
      </c>
      <c r="E60" s="28" t="s">
        <v>694</v>
      </c>
      <c r="F60" s="34"/>
    </row>
    <row r="61" spans="1:6" x14ac:dyDescent="0.35">
      <c r="A61" s="26">
        <v>58</v>
      </c>
      <c r="B61" s="29" t="s">
        <v>735</v>
      </c>
      <c r="C61" s="29" t="s">
        <v>752</v>
      </c>
      <c r="D61" s="31">
        <v>58</v>
      </c>
      <c r="E61" s="28" t="s">
        <v>694</v>
      </c>
      <c r="F61" s="34"/>
    </row>
    <row r="62" spans="1:6" x14ac:dyDescent="0.35">
      <c r="A62" s="26">
        <v>59</v>
      </c>
      <c r="B62" s="29" t="s">
        <v>735</v>
      </c>
      <c r="C62" s="29" t="s">
        <v>753</v>
      </c>
      <c r="D62" s="31">
        <v>58</v>
      </c>
      <c r="E62" s="28" t="s">
        <v>694</v>
      </c>
      <c r="F62" s="34"/>
    </row>
    <row r="63" spans="1:6" x14ac:dyDescent="0.35">
      <c r="A63" s="26">
        <v>60</v>
      </c>
      <c r="B63" s="29" t="s">
        <v>735</v>
      </c>
      <c r="C63" s="29" t="s">
        <v>754</v>
      </c>
      <c r="D63" s="31">
        <v>58</v>
      </c>
      <c r="E63" s="28" t="s">
        <v>694</v>
      </c>
      <c r="F63" s="34"/>
    </row>
    <row r="64" spans="1:6" x14ac:dyDescent="0.35">
      <c r="A64" s="26">
        <v>61</v>
      </c>
      <c r="B64" s="29" t="s">
        <v>735</v>
      </c>
      <c r="C64" s="29" t="s">
        <v>755</v>
      </c>
      <c r="D64" s="31">
        <v>58</v>
      </c>
      <c r="E64" s="28" t="s">
        <v>694</v>
      </c>
      <c r="F64" s="34"/>
    </row>
    <row r="65" spans="1:6" x14ac:dyDescent="0.35">
      <c r="A65" s="26">
        <v>62</v>
      </c>
      <c r="B65" s="29" t="s">
        <v>735</v>
      </c>
      <c r="C65" s="29" t="s">
        <v>756</v>
      </c>
      <c r="D65" s="31">
        <v>58</v>
      </c>
      <c r="E65" s="28" t="s">
        <v>694</v>
      </c>
      <c r="F65" s="34"/>
    </row>
    <row r="66" spans="1:6" x14ac:dyDescent="0.35">
      <c r="A66" s="26">
        <v>63</v>
      </c>
      <c r="B66" s="29" t="s">
        <v>735</v>
      </c>
      <c r="C66" s="29" t="s">
        <v>757</v>
      </c>
      <c r="D66" s="31">
        <v>58</v>
      </c>
      <c r="E66" s="28" t="s">
        <v>694</v>
      </c>
      <c r="F66" s="34"/>
    </row>
    <row r="67" spans="1:6" x14ac:dyDescent="0.35">
      <c r="A67" s="26">
        <v>64</v>
      </c>
      <c r="B67" s="29" t="s">
        <v>692</v>
      </c>
      <c r="C67" s="29" t="s">
        <v>758</v>
      </c>
      <c r="D67" s="32">
        <v>2</v>
      </c>
      <c r="E67" s="30" t="s">
        <v>4</v>
      </c>
      <c r="F67" s="33">
        <v>725000</v>
      </c>
    </row>
    <row r="68" spans="1:6" x14ac:dyDescent="0.35">
      <c r="A68" s="10">
        <v>65</v>
      </c>
      <c r="B68" s="29" t="s">
        <v>692</v>
      </c>
      <c r="C68" s="29" t="s">
        <v>759</v>
      </c>
      <c r="D68" s="32">
        <v>2</v>
      </c>
      <c r="E68" s="30" t="s">
        <v>4</v>
      </c>
      <c r="F68" s="34"/>
    </row>
    <row r="69" spans="1:6" x14ac:dyDescent="0.35">
      <c r="A69" s="26">
        <v>66</v>
      </c>
      <c r="B69" s="29" t="s">
        <v>692</v>
      </c>
      <c r="C69" s="29" t="s">
        <v>760</v>
      </c>
      <c r="D69" s="32">
        <v>2</v>
      </c>
      <c r="E69" s="30" t="s">
        <v>4</v>
      </c>
      <c r="F69" s="34"/>
    </row>
    <row r="70" spans="1:6" x14ac:dyDescent="0.35">
      <c r="A70" s="26">
        <v>67</v>
      </c>
      <c r="B70" s="29" t="s">
        <v>692</v>
      </c>
      <c r="C70" s="29" t="s">
        <v>761</v>
      </c>
      <c r="D70" s="32">
        <v>2</v>
      </c>
      <c r="E70" s="30" t="s">
        <v>4</v>
      </c>
      <c r="F70" s="34"/>
    </row>
  </sheetData>
  <mergeCells count="2">
    <mergeCell ref="F4:F66"/>
    <mergeCell ref="F67:F7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Ambulance PIP Budget</vt:lpstr>
      <vt:lpstr>List of 325 ambulances</vt:lpstr>
      <vt:lpstr>List of 58 ambulances</vt:lpstr>
      <vt:lpstr>Cost of equipment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Mehar Grover </dc:creator>
  <cp:lastModifiedBy>Mehar Grover</cp:lastModifiedBy>
  <dcterms:created xsi:type="dcterms:W3CDTF">2023-08-23T15:21:49Z</dcterms:created>
  <dcterms:modified xsi:type="dcterms:W3CDTF">2023-10-18T05:40:22Z</dcterms:modified>
</cp:coreProperties>
</file>